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'20_VSAFAS_4p'!$A$1:$M$28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<sst xmlns="http://schemas.openxmlformats.org/spreadsheetml/2006/main" count="47" uniqueCount="41">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</sst>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defaultGridColor="0" zoomScale="80" zoomScaleNormal="80" zoomScalePageLayoutView="0" colorId="9" workbookViewId="0" topLeftCell="A1">
      <selection activeCell="G13" sqref="G13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>
      <c r="A10" s="18" t="s">
        <v>5</v>
      </c>
      <c r="B10" s="18" t="s">
        <v>6</v>
      </c>
      <c r="C10" s="18" t="s">
        <v>7</v>
      </c>
      <c r="D10" s="20" t="s">
        <v>8</v>
      </c>
      <c r="E10" s="21"/>
      <c r="F10" s="21"/>
      <c r="G10" s="21"/>
      <c r="H10" s="21"/>
      <c r="I10" s="21"/>
      <c r="J10" s="21"/>
      <c r="K10" s="21"/>
      <c r="L10" s="22"/>
      <c r="M10" s="18" t="s">
        <v>9</v>
      </c>
    </row>
    <row r="11" spans="1:13" ht="123" customHeight="1">
      <c r="A11" s="19"/>
      <c r="B11" s="19"/>
      <c r="C11" s="19"/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5" t="s">
        <v>15</v>
      </c>
      <c r="J11" s="4" t="s">
        <v>16</v>
      </c>
      <c r="K11" s="4" t="s">
        <v>17</v>
      </c>
      <c r="L11" s="3" t="s">
        <v>18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19</v>
      </c>
      <c r="B13" s="8" t="s">
        <v>20</v>
      </c>
      <c r="C13" s="9">
        <f aca="true" t="shared" si="0" ref="C13:M13">SUM(C14:C15)</f>
        <v>14867.58</v>
      </c>
      <c r="D13" s="9">
        <f t="shared" si="0"/>
        <v>445578.55</v>
      </c>
      <c r="E13" s="9">
        <f t="shared" si="0"/>
        <v>0</v>
      </c>
      <c r="F13" s="9">
        <f t="shared" si="0"/>
        <v>33582.8</v>
      </c>
      <c r="G13" s="9">
        <f t="shared" si="0"/>
        <v>0</v>
      </c>
      <c r="H13" s="9">
        <f t="shared" si="0"/>
        <v>0</v>
      </c>
      <c r="I13" s="9">
        <f t="shared" si="0"/>
        <v>-445133.79000000004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48895.139999999985</v>
      </c>
    </row>
    <row r="14" spans="1:13" ht="15" customHeight="1">
      <c r="A14" s="10" t="s">
        <v>21</v>
      </c>
      <c r="B14" s="11" t="s">
        <v>22</v>
      </c>
      <c r="C14" s="12">
        <v>14867.58</v>
      </c>
      <c r="D14" s="12">
        <v>8585.1</v>
      </c>
      <c r="E14" s="12"/>
      <c r="F14" s="12">
        <v>33582.8</v>
      </c>
      <c r="G14" s="12"/>
      <c r="H14" s="12"/>
      <c r="I14" s="12">
        <v>-8893.95</v>
      </c>
      <c r="J14" s="12"/>
      <c r="K14" s="12"/>
      <c r="L14" s="12"/>
      <c r="M14" s="12">
        <f>SUM(C14:L14)</f>
        <v>48141.53</v>
      </c>
    </row>
    <row r="15" spans="1:13" ht="15" customHeight="1">
      <c r="A15" s="10" t="s">
        <v>23</v>
      </c>
      <c r="B15" s="11" t="s">
        <v>24</v>
      </c>
      <c r="C15" s="12"/>
      <c r="D15" s="12">
        <v>436993.45</v>
      </c>
      <c r="E15" s="12"/>
      <c r="F15" s="12"/>
      <c r="G15" s="12"/>
      <c r="H15" s="12"/>
      <c r="I15" s="12">
        <v>-436239.84</v>
      </c>
      <c r="J15" s="12"/>
      <c r="K15" s="12"/>
      <c r="L15" s="12"/>
      <c r="M15" s="12">
        <f>SUM(C15:L15)</f>
        <v>753.609999999986</v>
      </c>
    </row>
    <row r="16" spans="1:13" s="1" customFormat="1" ht="89.25" customHeight="1">
      <c r="A16" s="4" t="s">
        <v>25</v>
      </c>
      <c r="B16" s="8" t="s">
        <v>26</v>
      </c>
      <c r="C16" s="9">
        <f aca="true" t="shared" si="1" ref="C16:M16">SUM(C17:C18)</f>
        <v>1186515.58</v>
      </c>
      <c r="D16" s="9">
        <f t="shared" si="1"/>
        <v>328517.3</v>
      </c>
      <c r="E16" s="9">
        <f t="shared" si="1"/>
        <v>0</v>
      </c>
      <c r="F16" s="9">
        <f t="shared" si="1"/>
        <v>76685.34</v>
      </c>
      <c r="G16" s="9">
        <f t="shared" si="1"/>
        <v>0</v>
      </c>
      <c r="H16" s="9">
        <f t="shared" si="1"/>
        <v>0</v>
      </c>
      <c r="I16" s="9">
        <f t="shared" si="1"/>
        <v>-308274.26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1283443.9600000002</v>
      </c>
    </row>
    <row r="17" spans="1:13" ht="15" customHeight="1">
      <c r="A17" s="10" t="s">
        <v>27</v>
      </c>
      <c r="B17" s="11" t="s">
        <v>22</v>
      </c>
      <c r="C17" s="12">
        <v>1186242.12</v>
      </c>
      <c r="D17" s="12">
        <v>55019.62</v>
      </c>
      <c r="E17" s="12">
        <v>200</v>
      </c>
      <c r="F17" s="12">
        <v>76685.34</v>
      </c>
      <c r="G17" s="12"/>
      <c r="H17" s="12"/>
      <c r="I17" s="12">
        <v>-39075.32</v>
      </c>
      <c r="J17" s="12"/>
      <c r="K17" s="12"/>
      <c r="L17" s="12"/>
      <c r="M17" s="12">
        <f>SUM(C17:L17)</f>
        <v>1279071.7600000002</v>
      </c>
    </row>
    <row r="18" spans="1:13" ht="15" customHeight="1">
      <c r="A18" s="10" t="s">
        <v>28</v>
      </c>
      <c r="B18" s="11" t="s">
        <v>24</v>
      </c>
      <c r="C18" s="12">
        <v>273.46</v>
      </c>
      <c r="D18" s="12">
        <v>273497.68</v>
      </c>
      <c r="E18" s="12">
        <v>-200</v>
      </c>
      <c r="F18" s="12"/>
      <c r="G18" s="12"/>
      <c r="H18" s="12"/>
      <c r="I18" s="12">
        <v>-269198.94</v>
      </c>
      <c r="J18" s="12"/>
      <c r="K18" s="12"/>
      <c r="L18" s="12"/>
      <c r="M18" s="12">
        <f>SUM(C18:L18)</f>
        <v>4372.200000000012</v>
      </c>
    </row>
    <row r="19" spans="1:13" s="1" customFormat="1" ht="114" customHeight="1">
      <c r="A19" s="4" t="s">
        <v>29</v>
      </c>
      <c r="B19" s="8" t="s">
        <v>30</v>
      </c>
      <c r="C19" s="9">
        <f aca="true" t="shared" si="2" ref="C19:M19">SUM(C20:C21)</f>
        <v>291.35</v>
      </c>
      <c r="D19" s="9">
        <f t="shared" si="2"/>
        <v>0</v>
      </c>
      <c r="E19" s="9">
        <f t="shared" si="2"/>
        <v>0</v>
      </c>
      <c r="F19" s="9">
        <f t="shared" si="2"/>
        <v>188274.45</v>
      </c>
      <c r="G19" s="9">
        <f t="shared" si="2"/>
        <v>0</v>
      </c>
      <c r="H19" s="9">
        <f t="shared" si="2"/>
        <v>0</v>
      </c>
      <c r="I19" s="9">
        <f t="shared" si="2"/>
        <v>-984.43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187581.37000000002</v>
      </c>
    </row>
    <row r="20" spans="1:13" ht="15" customHeight="1">
      <c r="A20" s="10" t="s">
        <v>31</v>
      </c>
      <c r="B20" s="11" t="s">
        <v>22</v>
      </c>
      <c r="C20" s="12">
        <v>291.35</v>
      </c>
      <c r="D20" s="12"/>
      <c r="E20" s="12"/>
      <c r="F20" s="12">
        <v>188274.45</v>
      </c>
      <c r="G20" s="12"/>
      <c r="H20" s="12"/>
      <c r="I20" s="12">
        <v>-984.43</v>
      </c>
      <c r="J20" s="12"/>
      <c r="K20" s="12"/>
      <c r="L20" s="12"/>
      <c r="M20" s="12">
        <f>SUM(C20:L20)</f>
        <v>187581.37000000002</v>
      </c>
    </row>
    <row r="21" spans="1:13" ht="15" customHeight="1">
      <c r="A21" s="10" t="s">
        <v>32</v>
      </c>
      <c r="B21" s="11" t="s">
        <v>24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>
        <f>SUM(C21:L21)</f>
        <v>0</v>
      </c>
    </row>
    <row r="22" spans="1:13" s="1" customFormat="1" ht="15" customHeight="1">
      <c r="A22" s="4" t="s">
        <v>33</v>
      </c>
      <c r="B22" s="8" t="s">
        <v>34</v>
      </c>
      <c r="C22" s="9">
        <f aca="true" t="shared" si="3" ref="C22:M22">SUM(C23:C24)</f>
        <v>9320.12</v>
      </c>
      <c r="D22" s="9">
        <f t="shared" si="3"/>
        <v>665.78</v>
      </c>
      <c r="E22" s="9">
        <f t="shared" si="3"/>
        <v>0</v>
      </c>
      <c r="F22" s="9">
        <f t="shared" si="3"/>
        <v>1470.94</v>
      </c>
      <c r="G22" s="9">
        <f t="shared" si="3"/>
        <v>0</v>
      </c>
      <c r="H22" s="9">
        <f t="shared" si="3"/>
        <v>0</v>
      </c>
      <c r="I22" s="9">
        <f t="shared" si="3"/>
        <v>-5222.59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6234.250000000001</v>
      </c>
    </row>
    <row r="23" spans="1:13" ht="15" customHeight="1">
      <c r="A23" s="10" t="s">
        <v>35</v>
      </c>
      <c r="B23" s="11" t="s">
        <v>22</v>
      </c>
      <c r="C23" s="12">
        <v>2493.81</v>
      </c>
      <c r="D23" s="12"/>
      <c r="E23" s="12">
        <v>1717.45</v>
      </c>
      <c r="F23" s="12">
        <v>1470.94</v>
      </c>
      <c r="G23" s="12"/>
      <c r="H23" s="12"/>
      <c r="I23" s="12">
        <v>-3348.63</v>
      </c>
      <c r="J23" s="12"/>
      <c r="K23" s="12"/>
      <c r="L23" s="12"/>
      <c r="M23" s="12">
        <f>SUM(C23:L23)</f>
        <v>2333.5700000000006</v>
      </c>
    </row>
    <row r="24" spans="1:13" ht="15" customHeight="1">
      <c r="A24" s="10" t="s">
        <v>36</v>
      </c>
      <c r="B24" s="11" t="s">
        <v>24</v>
      </c>
      <c r="C24" s="12">
        <v>6826.31</v>
      </c>
      <c r="D24" s="12">
        <v>665.78</v>
      </c>
      <c r="E24" s="12">
        <v>-1717.45</v>
      </c>
      <c r="F24" s="12"/>
      <c r="G24" s="12"/>
      <c r="H24" s="12"/>
      <c r="I24" s="12">
        <v>-1873.96</v>
      </c>
      <c r="J24" s="12"/>
      <c r="K24" s="12"/>
      <c r="L24" s="12"/>
      <c r="M24" s="12">
        <f>SUM(C24:L24)</f>
        <v>3900.6800000000003</v>
      </c>
    </row>
    <row r="25" spans="1:13" s="1" customFormat="1" ht="15" customHeight="1">
      <c r="A25" s="4" t="s">
        <v>37</v>
      </c>
      <c r="B25" s="8" t="s">
        <v>38</v>
      </c>
      <c r="C25" s="9">
        <f aca="true" t="shared" si="4" ref="C25:M25">SUM(C13,C16,C19,C22)</f>
        <v>1210994.6300000004</v>
      </c>
      <c r="D25" s="9">
        <f t="shared" si="4"/>
        <v>774761.63</v>
      </c>
      <c r="E25" s="9">
        <f t="shared" si="4"/>
        <v>0</v>
      </c>
      <c r="F25" s="9">
        <f t="shared" si="4"/>
        <v>300013.53</v>
      </c>
      <c r="G25" s="9">
        <f t="shared" si="4"/>
        <v>0</v>
      </c>
      <c r="H25" s="9">
        <f t="shared" si="4"/>
        <v>0</v>
      </c>
      <c r="I25" s="9">
        <f t="shared" si="4"/>
        <v>-759615.0700000001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1526154.7200000002</v>
      </c>
    </row>
    <row r="26" spans="1:13" ht="15" customHeight="1">
      <c r="A26" s="14" t="s">
        <v>39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16666666666667" right="0.7416666666666667" top="0.9833333333333333" bottom="0.9833333333333333" header="0.5083333333333333" footer="0.5083333333333333"/>
  <pageSetup firstPageNumber="1" useFirstPageNumber="1"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mokytojas</cp:lastModifiedBy>
  <cp:lastPrinted>2021-11-30T11:52:19Z</cp:lastPrinted>
  <dcterms:modified xsi:type="dcterms:W3CDTF">2021-11-30T11:55:16Z</dcterms:modified>
  <cp:category/>
  <cp:version/>
  <cp:contentType/>
  <cp:contentStatus/>
</cp:coreProperties>
</file>