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<sst xmlns="http://schemas.openxmlformats.org/spreadsheetml/2006/main" count="47" uniqueCount="41">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</sst>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11.42187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2.25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59799.07</v>
      </c>
      <c r="D13" s="16">
        <f>SUM(D14:D15)</f>
        <v>460339.52999999997</v>
      </c>
      <c r="E13" s="16">
        <f>SUM(E14:E15)</f>
        <v>0</v>
      </c>
      <c r="F13" s="16">
        <f>SUM(F14:F15)</f>
        <v>0.81</v>
      </c>
      <c r="G13" s="16">
        <f>SUM(G14:G15)</f>
        <v>0</v>
      </c>
      <c r="H13" s="16">
        <f>SUM(H14:H15)</f>
        <v>0</v>
      </c>
      <c r="I13" s="16">
        <f>SUM(I14:I15)</f>
        <v>-467777.55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52361.859999999986</v>
      </c>
    </row>
    <row r="14" spans="1:13" ht="15" customHeight="1">
      <c r="A14" s="17" t="s">
        <v>21</v>
      </c>
      <c r="B14" s="18" t="s">
        <v>22</v>
      </c>
      <c r="C14" s="19">
        <v>58653.07</v>
      </c>
      <c r="D14" s="19">
        <v>14104.85</v>
      </c>
      <c r="E14" s="19"/>
      <c r="F14" s="19">
        <v>0.81</v>
      </c>
      <c r="G14" s="19"/>
      <c r="H14" s="19"/>
      <c r="I14" s="19">
        <v>-21600.17</v>
      </c>
      <c r="J14" s="19"/>
      <c r="K14" s="19"/>
      <c r="L14" s="19"/>
      <c r="M14" s="19">
        <f>SUM(C14:L14)</f>
        <v>51158.56</v>
      </c>
    </row>
    <row r="15" spans="1:13" ht="15" customHeight="1">
      <c r="A15" s="17" t="s">
        <v>23</v>
      </c>
      <c r="B15" s="18" t="s">
        <v>24</v>
      </c>
      <c r="C15" s="19">
        <v>1146</v>
      </c>
      <c r="D15" s="19">
        <v>446234.68</v>
      </c>
      <c r="E15" s="19"/>
      <c r="F15" s="19"/>
      <c r="G15" s="19"/>
      <c r="H15" s="19"/>
      <c r="I15" s="19">
        <v>-446177.38</v>
      </c>
      <c r="J15" s="19"/>
      <c r="K15" s="19"/>
      <c r="L15" s="19"/>
      <c r="M15" s="19">
        <f>SUM(C15:L15)</f>
        <v>1203.2999999999884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1330291.5899999999</v>
      </c>
      <c r="D16" s="16">
        <f>SUM(D17:D18)</f>
        <v>370196.67</v>
      </c>
      <c r="E16" s="16">
        <f>SUM(E17:E18)</f>
        <v>0</v>
      </c>
      <c r="F16" s="16">
        <f>SUM(F17:F18)</f>
        <v>66.66</v>
      </c>
      <c r="G16" s="16">
        <f>SUM(G17:G18)</f>
        <v>0</v>
      </c>
      <c r="H16" s="16">
        <f>SUM(H17:H18)</f>
        <v>0</v>
      </c>
      <c r="I16" s="16">
        <f>SUM(I17:I18)</f>
        <v>-394453.6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1306101.32</v>
      </c>
    </row>
    <row r="17" spans="1:13" ht="15" customHeight="1">
      <c r="A17" s="17" t="s">
        <v>27</v>
      </c>
      <c r="B17" s="18" t="s">
        <v>22</v>
      </c>
      <c r="C17" s="19">
        <v>1328433.15</v>
      </c>
      <c r="D17" s="19">
        <v>26267.07</v>
      </c>
      <c r="E17" s="19">
        <v>3080.3</v>
      </c>
      <c r="F17" s="19">
        <v>66.66</v>
      </c>
      <c r="G17" s="19"/>
      <c r="H17" s="19"/>
      <c r="I17" s="19">
        <v>-57923.92</v>
      </c>
      <c r="J17" s="19"/>
      <c r="K17" s="19"/>
      <c r="L17" s="19"/>
      <c r="M17" s="19">
        <f>SUM(C17:L17)</f>
        <v>1299923.26</v>
      </c>
    </row>
    <row r="18" spans="1:13" ht="15" customHeight="1">
      <c r="A18" s="17" t="s">
        <v>28</v>
      </c>
      <c r="B18" s="18" t="s">
        <v>24</v>
      </c>
      <c r="C18" s="19">
        <v>1858.44</v>
      </c>
      <c r="D18" s="19">
        <v>343929.6</v>
      </c>
      <c r="E18" s="19">
        <v>-3080.3</v>
      </c>
      <c r="F18" s="19"/>
      <c r="G18" s="19"/>
      <c r="H18" s="19"/>
      <c r="I18" s="19">
        <v>-336529.68</v>
      </c>
      <c r="J18" s="19"/>
      <c r="K18" s="19"/>
      <c r="L18" s="19"/>
      <c r="M18" s="19">
        <f>SUM(C18:L18)</f>
        <v>6178.059999999998</v>
      </c>
    </row>
    <row r="19" spans="1:13" s="2" customFormat="1" ht="114" customHeight="1">
      <c r="A19" s="10" t="s">
        <v>29</v>
      </c>
      <c r="B19" s="15" t="s">
        <v>30</v>
      </c>
      <c r="C19" s="16">
        <f>SUM(C20:C21)</f>
        <v>234117.32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-18224.15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215893.17</v>
      </c>
    </row>
    <row r="20" spans="1:13" ht="15" customHeight="1">
      <c r="A20" s="17" t="s">
        <v>31</v>
      </c>
      <c r="B20" s="18" t="s">
        <v>22</v>
      </c>
      <c r="C20" s="19">
        <v>219995.72</v>
      </c>
      <c r="D20" s="19"/>
      <c r="E20" s="19"/>
      <c r="F20" s="19"/>
      <c r="G20" s="19"/>
      <c r="H20" s="19"/>
      <c r="I20" s="19">
        <v>-4102.55</v>
      </c>
      <c r="J20" s="19"/>
      <c r="K20" s="19"/>
      <c r="L20" s="19"/>
      <c r="M20" s="19">
        <f>SUM(C20:L20)</f>
        <v>215893.17</v>
      </c>
    </row>
    <row r="21" spans="1:13" ht="15" customHeight="1">
      <c r="A21" s="17" t="s">
        <v>32</v>
      </c>
      <c r="B21" s="18" t="s">
        <v>24</v>
      </c>
      <c r="C21" s="19">
        <v>14121.6</v>
      </c>
      <c r="D21" s="19"/>
      <c r="E21" s="19"/>
      <c r="F21" s="19"/>
      <c r="G21" s="19"/>
      <c r="H21" s="19"/>
      <c r="I21" s="19">
        <v>-14121.6</v>
      </c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5020.42</v>
      </c>
      <c r="D22" s="16">
        <f>SUM(D23:D24)</f>
        <v>23076.2</v>
      </c>
      <c r="E22" s="16">
        <f>SUM(E23:E24)</f>
        <v>0</v>
      </c>
      <c r="F22" s="16">
        <f>SUM(F23:F24)</f>
        <v>726.26</v>
      </c>
      <c r="G22" s="16">
        <f>SUM(G23:G24)</f>
        <v>0</v>
      </c>
      <c r="H22" s="16">
        <f>SUM(H23:H24)</f>
        <v>0</v>
      </c>
      <c r="I22" s="16">
        <f>SUM(I23:I24)</f>
        <v>-9785.210000000001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19037.67</v>
      </c>
    </row>
    <row r="23" spans="1:13" ht="15" customHeight="1">
      <c r="A23" s="17" t="s">
        <v>35</v>
      </c>
      <c r="B23" s="18" t="s">
        <v>22</v>
      </c>
      <c r="C23" s="19">
        <v>1746.21</v>
      </c>
      <c r="D23" s="19">
        <v>1300</v>
      </c>
      <c r="E23" s="19">
        <v>18847</v>
      </c>
      <c r="F23" s="19">
        <v>726.26</v>
      </c>
      <c r="G23" s="19"/>
      <c r="H23" s="19"/>
      <c r="I23" s="19">
        <v>-7518.35</v>
      </c>
      <c r="J23" s="19"/>
      <c r="K23" s="19"/>
      <c r="L23" s="19"/>
      <c r="M23" s="19">
        <f>SUM(C23:L23)</f>
        <v>15101.119999999997</v>
      </c>
    </row>
    <row r="24" spans="1:13" ht="15" customHeight="1">
      <c r="A24" s="17" t="s">
        <v>36</v>
      </c>
      <c r="B24" s="18" t="s">
        <v>24</v>
      </c>
      <c r="C24" s="19">
        <v>3274.21</v>
      </c>
      <c r="D24" s="19">
        <v>21776.2</v>
      </c>
      <c r="E24" s="19">
        <v>-18847</v>
      </c>
      <c r="F24" s="19"/>
      <c r="G24" s="19"/>
      <c r="H24" s="19"/>
      <c r="I24" s="19">
        <v>-2266.86</v>
      </c>
      <c r="J24" s="19"/>
      <c r="K24" s="19"/>
      <c r="L24" s="19"/>
      <c r="M24" s="19">
        <f>SUM(C24:L24)</f>
        <v>3936.5499999999997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1629228.4</v>
      </c>
      <c r="D25" s="16">
        <f>SUM(D13,D16,D19,D22)</f>
        <v>853612.3999999999</v>
      </c>
      <c r="E25" s="16">
        <f>SUM(E13,E16,E19,E22)</f>
        <v>0</v>
      </c>
      <c r="F25" s="16">
        <f>SUM(F13,F16,F19,F22)</f>
        <v>793.73</v>
      </c>
      <c r="G25" s="16">
        <f>SUM(G13,G16,G19,G22)</f>
        <v>0</v>
      </c>
      <c r="H25" s="16">
        <f>SUM(H13,H16,H19,H22)</f>
        <v>0</v>
      </c>
      <c r="I25" s="16">
        <f>SUM(I13,I16,I19,I22)</f>
        <v>-890240.5099999999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1593394.02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7826099395752" right="0.747826099395752" top="0.9826086759567261" bottom="0.9826086759567261" header="0.5043478012084961" footer="0.5043478012084961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