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35" windowHeight="8602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<sst xmlns="http://schemas.openxmlformats.org/spreadsheetml/2006/main" count="142" uniqueCount="110">
  <si>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</si>
  <si>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</si>
  <si>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</si>
  <si>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</si>
  <si>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</si>
  <si>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</si>
  <si>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</si>
  <si>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</si>
  <si>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</si>
  <si>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</si>
  <si>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2023 m. birželio 30 d.</t>
  </si>
  <si>
    <t>DUOMENIS</t>
  </si>
  <si>
    <t>2023 m. rugpjūčio 2 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</si>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</sst>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46">
      <selection activeCell="H63" sqref="H63:I63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49.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980628.12</v>
      </c>
      <c r="I21" s="14">
        <f>SUM(I22,I27,I28)</f>
        <v>754527.7400000001</v>
      </c>
    </row>
    <row r="22" spans="1:9" ht="1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970069.15</v>
      </c>
      <c r="I22" s="18">
        <f>SUM(I23:I26)</f>
        <v>745407.1100000001</v>
      </c>
    </row>
    <row r="23" spans="1:9" ht="1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534126.66</v>
      </c>
      <c r="I23" s="18">
        <v>426033.83</v>
      </c>
    </row>
    <row r="24" spans="1:9" ht="1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407933.13</v>
      </c>
      <c r="I24" s="18">
        <v>317008.48</v>
      </c>
    </row>
    <row r="25" spans="1:9" ht="1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18224.15</v>
      </c>
      <c r="I25" s="18">
        <v>952.38</v>
      </c>
    </row>
    <row r="26" spans="1:9" ht="1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9785.21</v>
      </c>
      <c r="I26" s="18">
        <v>1412.42</v>
      </c>
    </row>
    <row r="27" spans="1:9" ht="1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10558.97</v>
      </c>
      <c r="I28" s="18">
        <f>SUM(I29:I30)</f>
        <v>9120.63</v>
      </c>
    </row>
    <row r="29" spans="1:9" ht="1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10558.97</v>
      </c>
      <c r="I29" s="18">
        <v>9120.63</v>
      </c>
    </row>
    <row r="30" spans="1:9" ht="1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981855.37</v>
      </c>
      <c r="I31" s="14">
        <f>SUM(I32:I45)</f>
        <v>751547.7</v>
      </c>
    </row>
    <row r="32" spans="1:9" ht="1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719557.31</v>
      </c>
      <c r="I32" s="18">
        <v>580860.08</v>
      </c>
    </row>
    <row r="33" spans="1:9" ht="1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34375.14</v>
      </c>
      <c r="I33" s="18">
        <v>22650.61</v>
      </c>
    </row>
    <row r="34" spans="1:9" ht="1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59789.35</v>
      </c>
      <c r="I34" s="18">
        <v>48637.18</v>
      </c>
    </row>
    <row r="35" spans="1:9" ht="1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12698.95</v>
      </c>
      <c r="I35" s="18">
        <v>336.41</v>
      </c>
    </row>
    <row r="36" spans="1:9" ht="1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44572.36</v>
      </c>
      <c r="I36" s="18">
        <v>28211.44</v>
      </c>
    </row>
    <row r="37" spans="1:9" ht="1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5047.76</v>
      </c>
      <c r="I37" s="18">
        <v>1051.9</v>
      </c>
    </row>
    <row r="38" spans="1:9" ht="1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4496.83</v>
      </c>
      <c r="I38" s="18">
        <v>4424.59</v>
      </c>
    </row>
    <row r="39" spans="1:9" ht="1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46856.31</v>
      </c>
      <c r="I40" s="18">
        <v>21773.29</v>
      </c>
    </row>
    <row r="41" spans="1:9" ht="1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>
        <v>47917.45</v>
      </c>
      <c r="I41" s="18">
        <v>36418.22</v>
      </c>
    </row>
    <row r="42" spans="1:9" ht="1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6506.61</v>
      </c>
      <c r="I44" s="18">
        <v>7183.98</v>
      </c>
    </row>
    <row r="45" spans="1:9" ht="1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>
        <v>37.3</v>
      </c>
      <c r="I45" s="18"/>
    </row>
    <row r="46" spans="1:9" s="1" customFormat="1" ht="1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-1227.25</v>
      </c>
      <c r="I46" s="14">
        <f>I21-I31</f>
        <v>2980.0400000001537</v>
      </c>
    </row>
    <row r="47" spans="1:9" s="1" customFormat="1" ht="1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788.2</v>
      </c>
      <c r="I47" s="14">
        <f>I48-I49-I50</f>
        <v>1258.8</v>
      </c>
    </row>
    <row r="48" spans="1:9" ht="1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>
        <v>958.2</v>
      </c>
      <c r="I48" s="18">
        <v>1258.8</v>
      </c>
    </row>
    <row r="49" spans="1:9" ht="1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>
        <v>170</v>
      </c>
      <c r="I49" s="18"/>
    </row>
    <row r="50" spans="1:9" ht="1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-439.04999999999995</v>
      </c>
      <c r="I54" s="14">
        <f>SUM(I46,I47,I51,I52,I53)</f>
        <v>4238.840000000154</v>
      </c>
    </row>
    <row r="55" spans="1:9" s="1" customFormat="1" ht="1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-439.04999999999995</v>
      </c>
      <c r="I56" s="14">
        <f>SUM(I54,I55)</f>
        <v>4238.840000000154</v>
      </c>
    </row>
    <row r="57" spans="1:9" ht="1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/>
      <c r="I60" s="31"/>
    </row>
    <row r="61" spans="1:9" s="6" customFormat="1" ht="15" customHeight="1">
      <c r="A61" s="28" t="s">
        <v>104</v>
      </c>
      <c r="B61" s="28"/>
      <c r="C61" s="28"/>
      <c r="D61" s="28"/>
      <c r="E61" s="28"/>
      <c r="F61" s="28"/>
      <c r="G61" s="25" t="s">
        <v>105</v>
      </c>
      <c r="H61" s="29" t="s">
        <v>106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30" t="s">
        <v>107</v>
      </c>
      <c r="B63" s="30"/>
      <c r="C63" s="30"/>
      <c r="D63" s="30"/>
      <c r="E63" s="30"/>
      <c r="F63" s="30"/>
      <c r="G63" s="24"/>
      <c r="H63" s="31"/>
      <c r="I63" s="31"/>
    </row>
    <row r="64" spans="1:9" s="6" customFormat="1" ht="11.25" customHeight="1">
      <c r="A64" s="28" t="s">
        <v>108</v>
      </c>
      <c r="B64" s="28"/>
      <c r="C64" s="28"/>
      <c r="D64" s="28"/>
      <c r="E64" s="28"/>
      <c r="F64" s="28"/>
      <c r="G64" s="25" t="s">
        <v>109</v>
      </c>
      <c r="H64" s="29" t="s">
        <v>106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39130020141602" right="0.3913043439388275" top="0.782608687877655" bottom="0.3913043439388275" header="0.5043478012084961" footer="0.5043478012084961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dcterms:modified xsi:type="dcterms:W3CDTF">2023-08-02T09:10:00Z</dcterms:modified>
  <cp:category/>
  <cp:version/>
  <cp:contentType/>
  <cp:contentStatus/>
</cp:coreProperties>
</file>