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<sst xmlns="http://schemas.openxmlformats.org/spreadsheetml/2006/main" count="146" uniqueCount="114">
  <si>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</si>
  <si>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</si>
  <si>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</si>
  <si>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</si>
  <si>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</si>
  <si>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</si>
  <si>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</si>
  <si>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</si>
  <si>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</si>
  <si>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</si>
  <si>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2017 m. rugsėjo 30 d.</t>
  </si>
  <si>
    <t>DUOMENIS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</si>
  <si>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</si>
  <si>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</si>
  <si>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</si>
  <si>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</si>
  <si>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</si>
  <si>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</si>
  <si>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</si>
  <si>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</si>
  <si>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</si>
  <si>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</si>
  <si>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</si>
  <si>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</si>
  <si>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</si>
  <si>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</si>
  <si>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</si>
  <si>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</si>
  <si>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</si>
  <si>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</si>
  <si>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</si>
  <si>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</si>
  <si>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</si>
  <si>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</si>
  <si>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</si>
  <si>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</si>
  <si>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</si>
  <si>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</si>
  <si>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</si>
  <si>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</si>
  <si>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</si>
  <si>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</si>
  <si>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</si>
  <si>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</si>
  <si>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</si>
  <si>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</si>
  <si>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</si>
  <si>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</si>
  <si>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</si>
  <si>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</si>
  <si>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</si>
  <si>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</si>
  <si>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</si>
  <si>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</si>
  <si>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</si>
  <si>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</si>
  <si>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</si>
  <si>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</si>
  <si>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</si>
  <si>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</si>
  <si>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</si>
  <si>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</si>
  <si>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</si>
  <si>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</si>
  <si>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</si>
  <si>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</si>
  <si>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</si>
  <si>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</si>
  <si>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</si>
  <si>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</si>
  <si>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</si>
  <si>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</si>
  <si>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</si>
  <si>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</si>
  <si>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</si>
  <si>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</si>
  <si>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</si>
  <si>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</si>
  <si>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</si>
  <si>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</si>
  <si>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</si>
  <si>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</si>
  <si>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</si>
  <si>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</si>
  <si>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</si>
  <si>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</si>
  <si>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</si>
  <si>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</si>
  <si>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</si>
  <si>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</si>
  <si>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</si>
  <si>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</si>
  <si>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</si>
  <si>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</si>
  <si>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</si>
  <si>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</si>
  <si>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</si>
  <si>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</si>
  <si>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</si>
  <si>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</si>
  <si>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</si>
  <si>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</si>
  <si>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</si>
  <si>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</si>
  <si>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</si>
  <si>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Janina Sebeckiene</t>
  </si>
  <si>
    <t xml:space="preserve">(vyriausiasis buhalteris (buhalteris)                                                                               </t>
  </si>
  <si>
    <t xml:space="preserve">  (parašas)</t>
  </si>
  <si>
    <t>2017 m. spalio 25 d. Nr.4.2-17</t>
  </si>
  <si>
    <t>III.9</t>
  </si>
  <si>
    <t>III.10</t>
  </si>
  <si>
    <t>Aušra Krikščiūnienė</t>
  </si>
  <si>
    <t>Direktorės pav.ugdymui atliekanti direktoriaus funkcijas</t>
  </si>
  <si>
    <t>Vyr.buhalterė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</si>
</sst>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6">
      <selection activeCell="M57" sqref="M57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108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12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14</v>
      </c>
      <c r="B20" s="53"/>
      <c r="C20" s="52" t="s">
        <v>15</v>
      </c>
      <c r="D20" s="44"/>
      <c r="E20" s="44"/>
      <c r="F20" s="45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35" t="s">
        <v>20</v>
      </c>
      <c r="D21" s="33"/>
      <c r="E21" s="33"/>
      <c r="F21" s="34"/>
      <c r="G21" s="13"/>
      <c r="H21" s="14">
        <f>SUM(H22,H27,H28)</f>
        <v>640615.8100000002</v>
      </c>
      <c r="I21" s="14">
        <f>SUM(I22,I27,I28)</f>
        <v>606752.26</v>
      </c>
    </row>
    <row r="22" spans="1:9" ht="15.75" customHeight="1">
      <c r="A22" s="15" t="s">
        <v>21</v>
      </c>
      <c r="B22" s="16" t="s">
        <v>22</v>
      </c>
      <c r="C22" s="46" t="s">
        <v>22</v>
      </c>
      <c r="D22" s="47"/>
      <c r="E22" s="47"/>
      <c r="F22" s="48"/>
      <c r="G22" s="17" t="s">
        <v>109</v>
      </c>
      <c r="H22" s="18">
        <f>SUM(H23:H26)</f>
        <v>632902.1500000001</v>
      </c>
      <c r="I22" s="18">
        <f>SUM(I23:I26)</f>
        <v>599753.17</v>
      </c>
    </row>
    <row r="23" spans="1:9" ht="15.75" customHeight="1">
      <c r="A23" s="15" t="s">
        <v>23</v>
      </c>
      <c r="B23" s="16" t="s">
        <v>24</v>
      </c>
      <c r="C23" s="46" t="s">
        <v>24</v>
      </c>
      <c r="D23" s="47"/>
      <c r="E23" s="47"/>
      <c r="F23" s="48"/>
      <c r="G23" s="17"/>
      <c r="H23" s="18">
        <v>331177.6</v>
      </c>
      <c r="I23" s="18">
        <v>360215.28</v>
      </c>
    </row>
    <row r="24" spans="1:9" ht="15.75" customHeight="1">
      <c r="A24" s="15" t="s">
        <v>25</v>
      </c>
      <c r="B24" s="19" t="s">
        <v>26</v>
      </c>
      <c r="C24" s="43" t="s">
        <v>26</v>
      </c>
      <c r="D24" s="44"/>
      <c r="E24" s="44"/>
      <c r="F24" s="45"/>
      <c r="G24" s="17"/>
      <c r="H24" s="18">
        <v>293686.96</v>
      </c>
      <c r="I24" s="18">
        <v>233836.42</v>
      </c>
    </row>
    <row r="25" spans="1:9" ht="15.75" customHeight="1">
      <c r="A25" s="15" t="s">
        <v>27</v>
      </c>
      <c r="B25" s="16" t="s">
        <v>28</v>
      </c>
      <c r="C25" s="43" t="s">
        <v>28</v>
      </c>
      <c r="D25" s="44"/>
      <c r="E25" s="44"/>
      <c r="F25" s="45"/>
      <c r="G25" s="17"/>
      <c r="H25" s="18">
        <v>5393.55</v>
      </c>
      <c r="I25" s="18">
        <v>1160.09</v>
      </c>
    </row>
    <row r="26" spans="1:9" ht="15.75" customHeight="1">
      <c r="A26" s="15" t="s">
        <v>29</v>
      </c>
      <c r="B26" s="19" t="s">
        <v>30</v>
      </c>
      <c r="C26" s="43" t="s">
        <v>30</v>
      </c>
      <c r="D26" s="44"/>
      <c r="E26" s="44"/>
      <c r="F26" s="45"/>
      <c r="G26" s="17"/>
      <c r="H26" s="18">
        <v>2644.04</v>
      </c>
      <c r="I26" s="18">
        <v>4541.38</v>
      </c>
    </row>
    <row r="27" spans="1:9" ht="15.75" customHeight="1">
      <c r="A27" s="15" t="s">
        <v>31</v>
      </c>
      <c r="B27" s="16" t="s">
        <v>32</v>
      </c>
      <c r="C27" s="43" t="s">
        <v>32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43" t="s">
        <v>34</v>
      </c>
      <c r="D28" s="44"/>
      <c r="E28" s="44"/>
      <c r="F28" s="45"/>
      <c r="G28" s="17"/>
      <c r="H28" s="18">
        <f>SUM(H29:H30)</f>
        <v>7713.66</v>
      </c>
      <c r="I28" s="18">
        <f>SUM(I29:I30)</f>
        <v>6999.09</v>
      </c>
    </row>
    <row r="29" spans="1:9" ht="15.75" customHeight="1">
      <c r="A29" s="15" t="s">
        <v>35</v>
      </c>
      <c r="B29" s="19" t="s">
        <v>36</v>
      </c>
      <c r="C29" s="43" t="s">
        <v>36</v>
      </c>
      <c r="D29" s="44"/>
      <c r="E29" s="44"/>
      <c r="F29" s="45"/>
      <c r="G29" s="17"/>
      <c r="H29" s="18">
        <v>7713.66</v>
      </c>
      <c r="I29" s="18">
        <v>6999.09</v>
      </c>
    </row>
    <row r="30" spans="1:9" ht="15.75" customHeight="1">
      <c r="A30" s="15" t="s">
        <v>37</v>
      </c>
      <c r="B30" s="19" t="s">
        <v>38</v>
      </c>
      <c r="C30" s="43" t="s">
        <v>38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35" t="s">
        <v>40</v>
      </c>
      <c r="D31" s="36"/>
      <c r="E31" s="36"/>
      <c r="F31" s="37"/>
      <c r="G31" s="13" t="s">
        <v>110</v>
      </c>
      <c r="H31" s="14">
        <f>SUM(H32:H45)</f>
        <v>640977.75</v>
      </c>
      <c r="I31" s="14">
        <f>SUM(I32:I45)</f>
        <v>607519.6500000001</v>
      </c>
    </row>
    <row r="32" spans="1:9" ht="15.75" customHeight="1">
      <c r="A32" s="15" t="s">
        <v>21</v>
      </c>
      <c r="B32" s="16" t="s">
        <v>41</v>
      </c>
      <c r="C32" s="43" t="s">
        <v>42</v>
      </c>
      <c r="D32" s="40"/>
      <c r="E32" s="40"/>
      <c r="F32" s="41"/>
      <c r="G32" s="17"/>
      <c r="H32" s="18">
        <v>482767.72</v>
      </c>
      <c r="I32" s="18">
        <v>466441.79</v>
      </c>
    </row>
    <row r="33" spans="1:9" ht="15.75" customHeight="1">
      <c r="A33" s="15" t="s">
        <v>31</v>
      </c>
      <c r="B33" s="16" t="s">
        <v>43</v>
      </c>
      <c r="C33" s="43" t="s">
        <v>44</v>
      </c>
      <c r="D33" s="40"/>
      <c r="E33" s="40"/>
      <c r="F33" s="41"/>
      <c r="G33" s="17"/>
      <c r="H33" s="18">
        <v>29253.05</v>
      </c>
      <c r="I33" s="18">
        <v>30802.24</v>
      </c>
    </row>
    <row r="34" spans="1:9" ht="15.75" customHeight="1">
      <c r="A34" s="15" t="s">
        <v>33</v>
      </c>
      <c r="B34" s="16" t="s">
        <v>45</v>
      </c>
      <c r="C34" s="43" t="s">
        <v>46</v>
      </c>
      <c r="D34" s="40"/>
      <c r="E34" s="40"/>
      <c r="F34" s="41"/>
      <c r="G34" s="17"/>
      <c r="H34" s="18">
        <v>32372.8</v>
      </c>
      <c r="I34" s="18">
        <v>37589.81</v>
      </c>
    </row>
    <row r="35" spans="1:9" ht="15.75" customHeight="1">
      <c r="A35" s="15" t="s">
        <v>47</v>
      </c>
      <c r="B35" s="16" t="s">
        <v>48</v>
      </c>
      <c r="C35" s="46" t="s">
        <v>49</v>
      </c>
      <c r="D35" s="40"/>
      <c r="E35" s="40"/>
      <c r="F35" s="41"/>
      <c r="G35" s="17"/>
      <c r="H35" s="18">
        <v>5090.9</v>
      </c>
      <c r="I35" s="18">
        <v>158.24</v>
      </c>
    </row>
    <row r="36" spans="1:9" ht="15.75" customHeight="1">
      <c r="A36" s="15" t="s">
        <v>50</v>
      </c>
      <c r="B36" s="16" t="s">
        <v>51</v>
      </c>
      <c r="C36" s="46" t="s">
        <v>52</v>
      </c>
      <c r="D36" s="40"/>
      <c r="E36" s="40"/>
      <c r="F36" s="41"/>
      <c r="G36" s="17"/>
      <c r="H36" s="18">
        <v>28209.41</v>
      </c>
      <c r="I36" s="18">
        <v>22440.3</v>
      </c>
    </row>
    <row r="37" spans="1:9" ht="15.75" customHeight="1">
      <c r="A37" s="15" t="s">
        <v>53</v>
      </c>
      <c r="B37" s="16" t="s">
        <v>54</v>
      </c>
      <c r="C37" s="46" t="s">
        <v>55</v>
      </c>
      <c r="D37" s="40"/>
      <c r="E37" s="40"/>
      <c r="F37" s="41"/>
      <c r="G37" s="17"/>
      <c r="H37" s="18">
        <v>1534.66</v>
      </c>
      <c r="I37" s="18">
        <v>578.93</v>
      </c>
    </row>
    <row r="38" spans="1:9" ht="15.75" customHeight="1">
      <c r="A38" s="15" t="s">
        <v>56</v>
      </c>
      <c r="B38" s="16" t="s">
        <v>57</v>
      </c>
      <c r="C38" s="46" t="s">
        <v>58</v>
      </c>
      <c r="D38" s="40"/>
      <c r="E38" s="40"/>
      <c r="F38" s="41"/>
      <c r="G38" s="17"/>
      <c r="H38" s="18">
        <v>5213.7</v>
      </c>
      <c r="I38" s="18">
        <v>2650.18</v>
      </c>
    </row>
    <row r="39" spans="1:9" ht="15.75" customHeight="1">
      <c r="A39" s="15" t="s">
        <v>59</v>
      </c>
      <c r="B39" s="16" t="s">
        <v>60</v>
      </c>
      <c r="C39" s="43" t="s">
        <v>60</v>
      </c>
      <c r="D39" s="40"/>
      <c r="E39" s="40"/>
      <c r="F39" s="41"/>
      <c r="G39" s="17"/>
      <c r="H39" s="18"/>
      <c r="I39" s="18">
        <v>192.55</v>
      </c>
    </row>
    <row r="40" spans="1:9" ht="15.75" customHeight="1">
      <c r="A40" s="15" t="s">
        <v>61</v>
      </c>
      <c r="B40" s="16" t="s">
        <v>62</v>
      </c>
      <c r="C40" s="46" t="s">
        <v>62</v>
      </c>
      <c r="D40" s="40"/>
      <c r="E40" s="40"/>
      <c r="F40" s="41"/>
      <c r="G40" s="17"/>
      <c r="H40" s="18">
        <v>25825.04</v>
      </c>
      <c r="I40" s="18">
        <v>19907.33</v>
      </c>
    </row>
    <row r="41" spans="1:9" ht="15.75" customHeight="1">
      <c r="A41" s="15" t="s">
        <v>63</v>
      </c>
      <c r="B41" s="16" t="s">
        <v>64</v>
      </c>
      <c r="C41" s="43" t="s">
        <v>65</v>
      </c>
      <c r="D41" s="44"/>
      <c r="E41" s="44"/>
      <c r="F41" s="45"/>
      <c r="G41" s="17"/>
      <c r="H41" s="18">
        <v>28423.25</v>
      </c>
      <c r="I41" s="18">
        <v>23079.4</v>
      </c>
    </row>
    <row r="42" spans="1:9" ht="15.75" customHeight="1">
      <c r="A42" s="15" t="s">
        <v>66</v>
      </c>
      <c r="B42" s="16" t="s">
        <v>67</v>
      </c>
      <c r="C42" s="43" t="s">
        <v>68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43" t="s">
        <v>71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43" t="s">
        <v>74</v>
      </c>
      <c r="D44" s="40"/>
      <c r="E44" s="40"/>
      <c r="F44" s="41"/>
      <c r="G44" s="17"/>
      <c r="H44" s="18">
        <v>2287.22</v>
      </c>
      <c r="I44" s="18">
        <v>3678.88</v>
      </c>
    </row>
    <row r="45" spans="1:9" ht="15.75" customHeight="1">
      <c r="A45" s="15" t="s">
        <v>75</v>
      </c>
      <c r="B45" s="16" t="s">
        <v>76</v>
      </c>
      <c r="C45" s="39" t="s">
        <v>77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78</v>
      </c>
      <c r="B46" s="21" t="s">
        <v>79</v>
      </c>
      <c r="C46" s="32" t="s">
        <v>79</v>
      </c>
      <c r="D46" s="33"/>
      <c r="E46" s="33"/>
      <c r="F46" s="34"/>
      <c r="G46" s="13"/>
      <c r="H46" s="14">
        <f>H21-H31</f>
        <v>-361.9399999998277</v>
      </c>
      <c r="I46" s="14">
        <f>I21-I31</f>
        <v>-767.3900000001304</v>
      </c>
    </row>
    <row r="47" spans="1:9" s="1" customFormat="1" ht="15.75" customHeight="1">
      <c r="A47" s="20" t="s">
        <v>80</v>
      </c>
      <c r="B47" s="12" t="s">
        <v>81</v>
      </c>
      <c r="C47" s="38" t="s">
        <v>81</v>
      </c>
      <c r="D47" s="33"/>
      <c r="E47" s="33"/>
      <c r="F47" s="34"/>
      <c r="G47" s="13"/>
      <c r="H47" s="14">
        <f>H48-H49-H50</f>
        <v>1503.11</v>
      </c>
      <c r="I47" s="14">
        <f>I48-I49-I50</f>
        <v>261.95</v>
      </c>
    </row>
    <row r="48" spans="1:9" ht="15.75" customHeight="1">
      <c r="A48" s="22" t="s">
        <v>82</v>
      </c>
      <c r="B48" s="16" t="s">
        <v>83</v>
      </c>
      <c r="C48" s="39" t="s">
        <v>84</v>
      </c>
      <c r="D48" s="40"/>
      <c r="E48" s="40"/>
      <c r="F48" s="41"/>
      <c r="G48" s="17"/>
      <c r="H48" s="18">
        <v>1503.11</v>
      </c>
      <c r="I48" s="18">
        <v>306.51</v>
      </c>
    </row>
    <row r="49" spans="1:9" ht="15.75" customHeight="1">
      <c r="A49" s="22" t="s">
        <v>31</v>
      </c>
      <c r="B49" s="16" t="s">
        <v>85</v>
      </c>
      <c r="C49" s="39" t="s">
        <v>85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39" t="s">
        <v>88</v>
      </c>
      <c r="D50" s="40"/>
      <c r="E50" s="40"/>
      <c r="F50" s="41"/>
      <c r="G50" s="17"/>
      <c r="H50" s="18"/>
      <c r="I50" s="18">
        <v>44.56</v>
      </c>
    </row>
    <row r="51" spans="1:9" s="1" customFormat="1" ht="15.75" customHeight="1">
      <c r="A51" s="20" t="s">
        <v>89</v>
      </c>
      <c r="B51" s="21" t="s">
        <v>90</v>
      </c>
      <c r="C51" s="32" t="s">
        <v>90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42" t="s">
        <v>92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32" t="s">
        <v>94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35" t="s">
        <v>96</v>
      </c>
      <c r="D54" s="36"/>
      <c r="E54" s="36"/>
      <c r="F54" s="37"/>
      <c r="G54" s="13"/>
      <c r="H54" s="14">
        <f>SUM(H46,H47,H51,H52,H53)</f>
        <v>1141.1700000001722</v>
      </c>
      <c r="I54" s="14">
        <f>SUM(I46,I47,I51,I52,I53)</f>
        <v>-505.4400000001304</v>
      </c>
    </row>
    <row r="55" spans="1:9" s="1" customFormat="1" ht="15.75" customHeight="1">
      <c r="A55" s="20" t="s">
        <v>21</v>
      </c>
      <c r="B55" s="12" t="s">
        <v>97</v>
      </c>
      <c r="C55" s="38" t="s">
        <v>97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32" t="s">
        <v>99</v>
      </c>
      <c r="D56" s="33"/>
      <c r="E56" s="33"/>
      <c r="F56" s="34"/>
      <c r="G56" s="13"/>
      <c r="H56" s="14">
        <f>SUM(H54,H55)</f>
        <v>1141.1700000001722</v>
      </c>
      <c r="I56" s="14">
        <f>SUM(I54,I55)</f>
        <v>-505.4400000001304</v>
      </c>
    </row>
    <row r="57" spans="1:9" ht="15.75" customHeight="1">
      <c r="A57" s="22" t="s">
        <v>21</v>
      </c>
      <c r="B57" s="16" t="s">
        <v>100</v>
      </c>
      <c r="C57" s="39" t="s">
        <v>100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39" t="s">
        <v>101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112</v>
      </c>
      <c r="B60" s="30"/>
      <c r="C60" s="30"/>
      <c r="D60" s="30"/>
      <c r="E60" s="30"/>
      <c r="F60" s="30"/>
      <c r="G60" s="24"/>
      <c r="H60" s="31" t="s">
        <v>111</v>
      </c>
      <c r="I60" s="31"/>
    </row>
    <row r="61" spans="1:9" s="6" customFormat="1" ht="15" customHeight="1">
      <c r="A61" s="28" t="s">
        <v>102</v>
      </c>
      <c r="B61" s="28"/>
      <c r="C61" s="28"/>
      <c r="D61" s="28"/>
      <c r="E61" s="28"/>
      <c r="F61" s="28"/>
      <c r="G61" s="25" t="s">
        <v>103</v>
      </c>
      <c r="H61" s="29" t="s">
        <v>104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113</v>
      </c>
      <c r="B63" s="30"/>
      <c r="C63" s="30"/>
      <c r="D63" s="30"/>
      <c r="E63" s="30"/>
      <c r="F63" s="30"/>
      <c r="G63" s="24"/>
      <c r="H63" s="31" t="s">
        <v>105</v>
      </c>
      <c r="I63" s="31"/>
    </row>
    <row r="64" spans="1:9" s="6" customFormat="1" ht="11.25" customHeight="1">
      <c r="A64" s="28" t="s">
        <v>106</v>
      </c>
      <c r="B64" s="28"/>
      <c r="C64" s="28"/>
      <c r="D64" s="28"/>
      <c r="E64" s="28"/>
      <c r="F64" s="28"/>
      <c r="G64" s="25" t="s">
        <v>107</v>
      </c>
      <c r="H64" s="29" t="s">
        <v>104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2017-10-24T11:52:31Z</cp:lastPrinted>
  <dcterms:modified xsi:type="dcterms:W3CDTF">2017-10-24T11:53:12Z</dcterms:modified>
  <cp:category/>
  <cp:version/>
  <cp:contentType/>
  <cp:contentStatus/>
</cp:coreProperties>
</file>