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<sst xmlns="http://schemas.openxmlformats.org/spreadsheetml/2006/main" count="144" uniqueCount="112">
  <si>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</si>
  <si>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</si>
  <si>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</si>
  <si>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</si>
  <si>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</si>
  <si>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</si>
  <si>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</si>
  <si>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</si>
  <si>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</si>
  <si>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</si>
  <si>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birželio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</si>
  <si>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</si>
  <si>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</si>
  <si>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</si>
  <si>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</si>
  <si>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</si>
  <si>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</si>
  <si>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</si>
  <si>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</si>
  <si>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</si>
  <si>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</si>
  <si>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</si>
  <si>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</si>
  <si>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</si>
  <si>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</si>
  <si>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</si>
  <si>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</si>
  <si>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</si>
  <si>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</si>
  <si>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</si>
  <si>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</si>
  <si>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</si>
  <si>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</si>
  <si>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</si>
  <si>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</si>
  <si>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</si>
  <si>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</si>
  <si>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</si>
  <si>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</si>
  <si>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</si>
  <si>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</si>
  <si>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</si>
  <si>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</si>
  <si>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</si>
  <si>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</si>
  <si>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</si>
  <si>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</si>
  <si>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</si>
  <si>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</si>
  <si>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</si>
  <si>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</si>
  <si>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</si>
  <si>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</si>
  <si>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</si>
  <si>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</si>
  <si>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</si>
  <si>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</si>
  <si>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</si>
  <si>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</si>
  <si>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</si>
  <si>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</si>
  <si>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</si>
  <si>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</si>
  <si>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</si>
  <si>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</si>
  <si>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</si>
  <si>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</si>
  <si>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</si>
  <si>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</si>
  <si>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</si>
  <si>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</si>
  <si>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</si>
  <si>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</si>
  <si>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</si>
  <si>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</si>
  <si>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</si>
  <si>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</si>
  <si>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</si>
  <si>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</si>
  <si>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</si>
  <si>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</si>
  <si>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</si>
  <si>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</si>
  <si>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</si>
  <si>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</si>
  <si>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</si>
  <si>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</si>
  <si>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</si>
  <si>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</si>
  <si>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</si>
  <si>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</si>
  <si>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</si>
  <si>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</si>
  <si>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</si>
  <si>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</si>
  <si>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</si>
  <si>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</si>
  <si>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</si>
  <si>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</si>
  <si>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</si>
  <si>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</si>
  <si>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</si>
  <si>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</si>
  <si>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</si>
  <si>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</si>
  <si>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</si>
  <si>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Sebeckiene</t>
  </si>
  <si>
    <t xml:space="preserve">(vyriausiasis buhalteris (buhalteris)                                                                               </t>
  </si>
  <si>
    <t xml:space="preserve">  (parašas)</t>
  </si>
  <si>
    <t>2018 m. liepos 27 d. Nr.4.2-12</t>
  </si>
  <si>
    <t>Remigijus Gudonis</t>
  </si>
  <si>
    <t>Direktorės pavaduotojas ūkio reikalams atliekantis direktoriaus funkcijas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</si>
</sst>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">
      <selection activeCell="A64" sqref="A64:F64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109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/>
      <c r="H21" s="14">
        <f>SUM(H22,H27,H28)</f>
        <v>524366.48</v>
      </c>
      <c r="I21" s="14">
        <f>SUM(I22,I27,I28)</f>
        <v>488419.42000000004</v>
      </c>
    </row>
    <row r="22" spans="1:9" ht="15.7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517941.2</v>
      </c>
      <c r="I22" s="18">
        <f>SUM(I23:I26)</f>
        <v>481880.66000000003</v>
      </c>
    </row>
    <row r="23" spans="1:9" ht="15.7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282882.93</v>
      </c>
      <c r="I23" s="18">
        <v>266252.69</v>
      </c>
    </row>
    <row r="24" spans="1:9" ht="15.7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223674.89</v>
      </c>
      <c r="I24" s="18">
        <v>213214.47</v>
      </c>
    </row>
    <row r="25" spans="1:9" ht="15.7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5831.14</v>
      </c>
      <c r="I25" s="18">
        <v>1323.8</v>
      </c>
    </row>
    <row r="26" spans="1:9" ht="15.7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5552.24</v>
      </c>
      <c r="I26" s="18">
        <v>1089.7</v>
      </c>
    </row>
    <row r="27" spans="1:9" ht="15.7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6425.28</v>
      </c>
      <c r="I28" s="18">
        <f>SUM(I29:I30)</f>
        <v>6538.76</v>
      </c>
    </row>
    <row r="29" spans="1:9" ht="15.7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>
        <v>6425.28</v>
      </c>
      <c r="I29" s="18">
        <v>6538.76</v>
      </c>
    </row>
    <row r="30" spans="1:9" ht="15.7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13"/>
      <c r="H31" s="14">
        <f>SUM(H32:H45)</f>
        <v>524992.7599999999</v>
      </c>
      <c r="I31" s="14">
        <f>SUM(I32:I45)</f>
        <v>487424.47000000003</v>
      </c>
    </row>
    <row r="32" spans="1:9" ht="15.7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396942.44</v>
      </c>
      <c r="I32" s="18">
        <v>373926.66</v>
      </c>
    </row>
    <row r="33" spans="1:9" ht="15.7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21467.94</v>
      </c>
      <c r="I33" s="18">
        <v>19499.44</v>
      </c>
    </row>
    <row r="34" spans="1:9" ht="15.7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32043.48</v>
      </c>
      <c r="I34" s="18">
        <v>29937.4</v>
      </c>
    </row>
    <row r="35" spans="1:9" ht="15.7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>
        <v>194.09</v>
      </c>
      <c r="I35" s="18">
        <v>1145.03</v>
      </c>
    </row>
    <row r="36" spans="1:9" ht="15.7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25402.6</v>
      </c>
      <c r="I36" s="18">
        <v>21017.42</v>
      </c>
    </row>
    <row r="37" spans="1:9" ht="15.7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901.79</v>
      </c>
      <c r="I37" s="18">
        <v>775.66</v>
      </c>
    </row>
    <row r="38" spans="1:9" ht="15.7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>
        <v>1141.66</v>
      </c>
      <c r="I38" s="18">
        <v>4405.89</v>
      </c>
    </row>
    <row r="39" spans="1:9" ht="15.7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18577.47</v>
      </c>
      <c r="I40" s="18">
        <v>11998.71</v>
      </c>
    </row>
    <row r="41" spans="1:9" ht="15.7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>
        <v>26556.41</v>
      </c>
      <c r="I41" s="18">
        <v>23048.5</v>
      </c>
    </row>
    <row r="42" spans="1:9" ht="15.7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1764.88</v>
      </c>
      <c r="I44" s="18">
        <v>1669.76</v>
      </c>
    </row>
    <row r="45" spans="1:9" ht="15.7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-626.2799999999115</v>
      </c>
      <c r="I46" s="14">
        <f>I21-I31</f>
        <v>994.9500000000116</v>
      </c>
    </row>
    <row r="47" spans="1:9" s="1" customFormat="1" ht="15.7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1363.17</v>
      </c>
      <c r="I47" s="14">
        <f>I48-I49-I50</f>
        <v>1256.33</v>
      </c>
    </row>
    <row r="48" spans="1:9" ht="15.7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>
        <v>1363.17</v>
      </c>
      <c r="I48" s="18">
        <v>1256.33</v>
      </c>
    </row>
    <row r="49" spans="1:9" ht="15.7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736.8900000000885</v>
      </c>
      <c r="I54" s="14">
        <f>SUM(I46,I47,I51,I52,I53)</f>
        <v>2251.2800000000116</v>
      </c>
    </row>
    <row r="55" spans="1:9" s="1" customFormat="1" ht="15.7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736.8900000000885</v>
      </c>
      <c r="I56" s="14">
        <f>SUM(I54,I55)</f>
        <v>2251.2800000000116</v>
      </c>
    </row>
    <row r="57" spans="1:9" ht="15.7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111</v>
      </c>
      <c r="B60" s="30"/>
      <c r="C60" s="30"/>
      <c r="D60" s="30"/>
      <c r="E60" s="30"/>
      <c r="F60" s="30"/>
      <c r="G60" s="24"/>
      <c r="H60" s="31" t="s">
        <v>110</v>
      </c>
      <c r="I60" s="31"/>
    </row>
    <row r="61" spans="1:9" s="6" customFormat="1" ht="15" customHeight="1">
      <c r="A61" s="28" t="s">
        <v>102</v>
      </c>
      <c r="B61" s="28"/>
      <c r="C61" s="28"/>
      <c r="D61" s="28"/>
      <c r="E61" s="28"/>
      <c r="F61" s="28"/>
      <c r="G61" s="25" t="s">
        <v>103</v>
      </c>
      <c r="H61" s="29" t="s">
        <v>104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105</v>
      </c>
      <c r="B63" s="30"/>
      <c r="C63" s="30"/>
      <c r="D63" s="30"/>
      <c r="E63" s="30"/>
      <c r="F63" s="30"/>
      <c r="G63" s="24"/>
      <c r="H63" s="31" t="s">
        <v>106</v>
      </c>
      <c r="I63" s="31"/>
    </row>
    <row r="64" spans="1:9" s="6" customFormat="1" ht="11.25" customHeight="1">
      <c r="A64" s="28" t="s">
        <v>107</v>
      </c>
      <c r="B64" s="28"/>
      <c r="C64" s="28"/>
      <c r="D64" s="28"/>
      <c r="E64" s="28"/>
      <c r="F64" s="28"/>
      <c r="G64" s="25" t="s">
        <v>108</v>
      </c>
      <c r="H64" s="29" t="s">
        <v>104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2018-07-26T11:44:22Z</cp:lastPrinted>
  <dcterms:modified xsi:type="dcterms:W3CDTF">2018-07-26T11:45:05Z</dcterms:modified>
  <cp:category/>
  <cp:version/>
  <cp:contentType/>
  <cp:contentStatus/>
</cp:coreProperties>
</file>