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<sst xmlns="http://schemas.openxmlformats.org/spreadsheetml/2006/main" count="137" uniqueCount="107">
  <si>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</si>
  <si>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</si>
  <si>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</si>
  <si>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</si>
  <si>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</si>
  <si>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</si>
  <si>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</si>
  <si>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</si>
  <si>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</si>
  <si>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</si>
  <si>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</si>
  <si>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</si>
  <si>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</si>
  <si>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</si>
  <si>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</si>
  <si>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</si>
  <si>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</si>
  <si>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</si>
  <si>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</si>
  <si>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</si>
  <si>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</si>
  <si>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</si>
  <si>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</si>
  <si>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</si>
  <si>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</si>
  <si>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</si>
  <si>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</si>
  <si>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</si>
  <si>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</si>
  <si>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</si>
  <si>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</si>
  <si>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</si>
  <si>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</si>
  <si>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</si>
  <si>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</si>
  <si>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</si>
  <si>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</si>
  <si>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</si>
  <si>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</si>
  <si>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</si>
  <si>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</si>
  <si>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</si>
  <si>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</si>
  <si>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</si>
  <si>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</si>
  <si>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</si>
  <si>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</si>
  <si>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</si>
  <si>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</si>
  <si>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</si>
  <si>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</si>
  <si>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</si>
  <si>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</si>
  <si>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</si>
  <si>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</si>
  <si>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</si>
  <si>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</si>
  <si>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</si>
  <si>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</si>
  <si>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</si>
  <si>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</si>
  <si>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</si>
  <si>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</si>
  <si>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</si>
  <si>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</si>
  <si>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</si>
  <si>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</si>
  <si>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</si>
  <si>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</si>
  <si>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</si>
  <si>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</si>
  <si>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</si>
  <si>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</si>
  <si>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</si>
  <si>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</si>
  <si>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</si>
  <si>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</si>
  <si>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</si>
  <si>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</si>
  <si>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</si>
  <si>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</si>
  <si>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</si>
  <si>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</si>
  <si>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</si>
  <si>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</si>
  <si>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</si>
  <si>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</si>
  <si>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</si>
  <si>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</si>
  <si>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</si>
  <si>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</si>
  <si>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</si>
  <si>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</si>
  <si>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</si>
  <si>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</si>
  <si>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</si>
  <si>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PANEVĖŽIO RAJONAS SMILGIŲ VIDURINĖ MOKYKLA</t>
  </si>
  <si>
    <t>190398430, Panevėžio g.1, Smilgiai, LT-38378 Panevėžio r.</t>
  </si>
  <si>
    <t xml:space="preserve">Pateikimo valiuta ir tikslumas: litais </t>
  </si>
  <si>
    <t>III.9</t>
  </si>
  <si>
    <t>III.10</t>
  </si>
  <si>
    <t>Asta Kačarauskienė</t>
  </si>
  <si>
    <t>PAGAL 2014m.BIRŽELIO 30 D. DUOMENIS</t>
  </si>
  <si>
    <t>Praėjęs ataskaitinis laikotarpis 2013-06-30</t>
  </si>
  <si>
    <t>Ataskaitinis laikotarpis 2014-06-30</t>
  </si>
  <si>
    <t>2014-08-18 Nr.4.4-10</t>
  </si>
  <si>
    <t xml:space="preserve">                                Direktorė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</si>
</sst>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zoomScalePageLayoutView="0" workbookViewId="0" topLeftCell="A15">
      <selection activeCell="I59" sqref="I5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38</v>
      </c>
      <c r="H2" s="6"/>
      <c r="I2" s="6"/>
    </row>
    <row r="3" spans="7:9" ht="15.75">
      <c r="G3" s="17" t="s">
        <v>95</v>
      </c>
      <c r="H3" s="6"/>
      <c r="I3" s="6"/>
    </row>
    <row r="5" spans="1:9" ht="15.75">
      <c r="A5" s="51"/>
      <c r="B5" s="49"/>
      <c r="C5" s="49"/>
      <c r="D5" s="49"/>
      <c r="E5" s="49"/>
      <c r="F5" s="49"/>
      <c r="G5" s="49"/>
      <c r="H5" s="49"/>
      <c r="I5" s="49"/>
    </row>
    <row r="6" spans="1:9" ht="15.75">
      <c r="A6" s="52"/>
      <c r="B6" s="49"/>
      <c r="C6" s="49"/>
      <c r="D6" s="49"/>
      <c r="E6" s="49"/>
      <c r="F6" s="49"/>
      <c r="G6" s="49"/>
      <c r="H6" s="49"/>
      <c r="I6" s="49"/>
    </row>
    <row r="7" spans="1:9" ht="15.75">
      <c r="A7" s="53" t="s">
        <v>96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48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8" t="s">
        <v>97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8" t="s">
        <v>41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8" t="s">
        <v>40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6" t="s">
        <v>1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6" t="s">
        <v>102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8" t="s">
        <v>105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8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9" s="12" customFormat="1" ht="15">
      <c r="A19" s="50" t="s">
        <v>98</v>
      </c>
      <c r="B19" s="45"/>
      <c r="C19" s="45"/>
      <c r="D19" s="45"/>
      <c r="E19" s="45"/>
      <c r="F19" s="45"/>
      <c r="G19" s="45"/>
      <c r="H19" s="45"/>
      <c r="I19" s="45"/>
    </row>
    <row r="20" spans="1:9" s="13" customFormat="1" ht="60" customHeight="1">
      <c r="A20" s="41" t="s">
        <v>3</v>
      </c>
      <c r="B20" s="41"/>
      <c r="C20" s="41" t="s">
        <v>4</v>
      </c>
      <c r="D20" s="39"/>
      <c r="E20" s="39"/>
      <c r="F20" s="39"/>
      <c r="G20" s="8" t="s">
        <v>34</v>
      </c>
      <c r="H20" s="8" t="s">
        <v>104</v>
      </c>
      <c r="I20" s="8" t="s">
        <v>103</v>
      </c>
    </row>
    <row r="21" spans="1:9" ht="15.75">
      <c r="A21" s="3" t="s">
        <v>5</v>
      </c>
      <c r="B21" s="10" t="s">
        <v>6</v>
      </c>
      <c r="C21" s="42" t="s">
        <v>6</v>
      </c>
      <c r="D21" s="43"/>
      <c r="E21" s="43"/>
      <c r="F21" s="43"/>
      <c r="G21" s="10"/>
      <c r="H21" s="10">
        <f>H22+H28</f>
        <v>1467563.6600000001</v>
      </c>
      <c r="I21" s="10">
        <f>I22+I28</f>
        <v>1643772.52</v>
      </c>
    </row>
    <row r="22" spans="1:9" ht="15.75">
      <c r="A22" s="2" t="s">
        <v>7</v>
      </c>
      <c r="B22" s="16" t="s">
        <v>8</v>
      </c>
      <c r="C22" s="38" t="s">
        <v>8</v>
      </c>
      <c r="D22" s="38"/>
      <c r="E22" s="38"/>
      <c r="F22" s="38"/>
      <c r="G22" s="21" t="s">
        <v>99</v>
      </c>
      <c r="H22" s="10">
        <f>H23+H24+H25+H26</f>
        <v>1454306.3</v>
      </c>
      <c r="I22" s="10">
        <v>1626450.79</v>
      </c>
    </row>
    <row r="23" spans="1:9" ht="15.75">
      <c r="A23" s="2" t="s">
        <v>42</v>
      </c>
      <c r="B23" s="16" t="s">
        <v>43</v>
      </c>
      <c r="C23" s="38" t="s">
        <v>43</v>
      </c>
      <c r="D23" s="38"/>
      <c r="E23" s="38"/>
      <c r="F23" s="38"/>
      <c r="G23" s="16"/>
      <c r="H23" s="20">
        <v>870324.38</v>
      </c>
      <c r="I23" s="20">
        <v>1029972.68</v>
      </c>
    </row>
    <row r="24" spans="1:9" ht="15.75">
      <c r="A24" s="2" t="s">
        <v>44</v>
      </c>
      <c r="B24" s="4" t="s">
        <v>45</v>
      </c>
      <c r="C24" s="25" t="s">
        <v>45</v>
      </c>
      <c r="D24" s="25"/>
      <c r="E24" s="25"/>
      <c r="F24" s="25"/>
      <c r="G24" s="4"/>
      <c r="H24" s="10">
        <v>574760.63</v>
      </c>
      <c r="I24" s="10">
        <v>587102.94</v>
      </c>
    </row>
    <row r="25" spans="1:9" ht="15.75">
      <c r="A25" s="2" t="s">
        <v>46</v>
      </c>
      <c r="B25" s="16" t="s">
        <v>47</v>
      </c>
      <c r="C25" s="25" t="s">
        <v>47</v>
      </c>
      <c r="D25" s="25"/>
      <c r="E25" s="25"/>
      <c r="F25" s="25"/>
      <c r="G25" s="16"/>
      <c r="H25" s="10">
        <v>176.53</v>
      </c>
      <c r="I25" s="10">
        <v>519.2</v>
      </c>
    </row>
    <row r="26" spans="1:9" ht="15.75">
      <c r="A26" s="2" t="s">
        <v>48</v>
      </c>
      <c r="B26" s="4" t="s">
        <v>49</v>
      </c>
      <c r="C26" s="25" t="s">
        <v>49</v>
      </c>
      <c r="D26" s="25"/>
      <c r="E26" s="25"/>
      <c r="F26" s="25"/>
      <c r="G26" s="4"/>
      <c r="H26" s="10">
        <v>9044.76</v>
      </c>
      <c r="I26" s="10">
        <v>8855.97</v>
      </c>
    </row>
    <row r="27" spans="1:9" ht="15.75">
      <c r="A27" s="2" t="s">
        <v>9</v>
      </c>
      <c r="B27" s="16" t="s">
        <v>10</v>
      </c>
      <c r="C27" s="25" t="s">
        <v>10</v>
      </c>
      <c r="D27" s="25"/>
      <c r="E27" s="25"/>
      <c r="F27" s="25"/>
      <c r="G27" s="16"/>
      <c r="H27" s="10"/>
      <c r="I27" s="10"/>
    </row>
    <row r="28" spans="1:9" ht="15.75">
      <c r="A28" s="2" t="s">
        <v>11</v>
      </c>
      <c r="B28" s="16" t="s">
        <v>12</v>
      </c>
      <c r="C28" s="25" t="s">
        <v>12</v>
      </c>
      <c r="D28" s="25"/>
      <c r="E28" s="25"/>
      <c r="F28" s="25"/>
      <c r="G28" s="16"/>
      <c r="H28" s="10">
        <v>13257.36</v>
      </c>
      <c r="I28" s="10">
        <v>17321.73</v>
      </c>
    </row>
    <row r="29" spans="1:9" ht="15.75">
      <c r="A29" s="2" t="s">
        <v>50</v>
      </c>
      <c r="B29" s="4" t="s">
        <v>13</v>
      </c>
      <c r="C29" s="25" t="s">
        <v>13</v>
      </c>
      <c r="D29" s="25"/>
      <c r="E29" s="25"/>
      <c r="F29" s="25"/>
      <c r="G29" s="4"/>
      <c r="H29" s="10">
        <v>13257.36</v>
      </c>
      <c r="I29" s="10">
        <v>17321.73</v>
      </c>
    </row>
    <row r="30" spans="1:9" ht="15.75">
      <c r="A30" s="2" t="s">
        <v>51</v>
      </c>
      <c r="B30" s="4" t="s">
        <v>14</v>
      </c>
      <c r="C30" s="25" t="s">
        <v>14</v>
      </c>
      <c r="D30" s="25"/>
      <c r="E30" s="25"/>
      <c r="F30" s="25"/>
      <c r="G30" s="4"/>
      <c r="H30" s="10"/>
      <c r="I30" s="10"/>
    </row>
    <row r="31" spans="1:9" ht="15.75">
      <c r="A31" s="3" t="s">
        <v>15</v>
      </c>
      <c r="B31" s="10" t="s">
        <v>16</v>
      </c>
      <c r="C31" s="42" t="s">
        <v>16</v>
      </c>
      <c r="D31" s="42"/>
      <c r="E31" s="42"/>
      <c r="F31" s="42"/>
      <c r="G31" s="22" t="s">
        <v>100</v>
      </c>
      <c r="H31" s="10">
        <f>H32+H33+H34+H35+H36+H37+H38+H39+H40+H41+H42+H43+H44+H45</f>
        <v>1468254.11</v>
      </c>
      <c r="I31" s="10">
        <f>I32+I33+I34+I35+I36+I37+I38+I39+I40+I41+I42+I43+I44+I45</f>
        <v>1633660.9100000001</v>
      </c>
    </row>
    <row r="32" spans="1:9" ht="15.75">
      <c r="A32" s="2" t="s">
        <v>7</v>
      </c>
      <c r="B32" s="16" t="s">
        <v>52</v>
      </c>
      <c r="C32" s="25" t="s">
        <v>93</v>
      </c>
      <c r="D32" s="26"/>
      <c r="E32" s="26"/>
      <c r="F32" s="26"/>
      <c r="G32" s="16"/>
      <c r="H32" s="10">
        <v>1051280.28</v>
      </c>
      <c r="I32" s="10">
        <v>1180306.74</v>
      </c>
    </row>
    <row r="33" spans="1:9" ht="15.75">
      <c r="A33" s="2" t="s">
        <v>53</v>
      </c>
      <c r="B33" s="16" t="s">
        <v>54</v>
      </c>
      <c r="C33" s="25" t="s">
        <v>83</v>
      </c>
      <c r="D33" s="26"/>
      <c r="E33" s="26"/>
      <c r="F33" s="26"/>
      <c r="G33" s="16"/>
      <c r="H33" s="10">
        <v>92777.76</v>
      </c>
      <c r="I33" s="10">
        <v>90192.54</v>
      </c>
    </row>
    <row r="34" spans="1:9" ht="15.75">
      <c r="A34" s="2" t="s">
        <v>11</v>
      </c>
      <c r="B34" s="16" t="s">
        <v>55</v>
      </c>
      <c r="C34" s="25" t="s">
        <v>84</v>
      </c>
      <c r="D34" s="26"/>
      <c r="E34" s="26"/>
      <c r="F34" s="26"/>
      <c r="G34" s="16"/>
      <c r="H34" s="4">
        <v>118149.23</v>
      </c>
      <c r="I34" s="4">
        <v>150337.53</v>
      </c>
    </row>
    <row r="35" spans="1:9" ht="15.75">
      <c r="A35" s="2" t="s">
        <v>19</v>
      </c>
      <c r="B35" s="16" t="s">
        <v>56</v>
      </c>
      <c r="C35" s="38" t="s">
        <v>85</v>
      </c>
      <c r="D35" s="26"/>
      <c r="E35" s="26"/>
      <c r="F35" s="26"/>
      <c r="G35" s="16"/>
      <c r="H35" s="4">
        <v>636.35</v>
      </c>
      <c r="I35" s="4">
        <v>507.96</v>
      </c>
    </row>
    <row r="36" spans="1:9" ht="15.75">
      <c r="A36" s="2" t="s">
        <v>57</v>
      </c>
      <c r="B36" s="16" t="s">
        <v>58</v>
      </c>
      <c r="C36" s="38" t="s">
        <v>86</v>
      </c>
      <c r="D36" s="26"/>
      <c r="E36" s="26"/>
      <c r="F36" s="26"/>
      <c r="G36" s="16"/>
      <c r="H36" s="4">
        <v>61010.14</v>
      </c>
      <c r="I36" s="4">
        <v>59962.78</v>
      </c>
    </row>
    <row r="37" spans="1:9" ht="15.75">
      <c r="A37" s="2" t="s">
        <v>59</v>
      </c>
      <c r="B37" s="16" t="s">
        <v>60</v>
      </c>
      <c r="C37" s="38" t="s">
        <v>87</v>
      </c>
      <c r="D37" s="26"/>
      <c r="E37" s="26"/>
      <c r="F37" s="26"/>
      <c r="G37" s="16"/>
      <c r="H37" s="4">
        <v>3798</v>
      </c>
      <c r="I37" s="4">
        <v>1541</v>
      </c>
    </row>
    <row r="38" spans="1:9" ht="15.75">
      <c r="A38" s="2" t="s">
        <v>61</v>
      </c>
      <c r="B38" s="16" t="s">
        <v>62</v>
      </c>
      <c r="C38" s="38" t="s">
        <v>88</v>
      </c>
      <c r="D38" s="26"/>
      <c r="E38" s="26"/>
      <c r="F38" s="26"/>
      <c r="G38" s="16"/>
      <c r="H38" s="4">
        <v>6038.36</v>
      </c>
      <c r="I38" s="4">
        <v>438.56</v>
      </c>
    </row>
    <row r="39" spans="1:9" ht="15.75">
      <c r="A39" s="2" t="s">
        <v>63</v>
      </c>
      <c r="B39" s="16" t="s">
        <v>17</v>
      </c>
      <c r="C39" s="25" t="s">
        <v>17</v>
      </c>
      <c r="D39" s="26"/>
      <c r="E39" s="26"/>
      <c r="F39" s="26"/>
      <c r="G39" s="16"/>
      <c r="H39" s="4"/>
      <c r="I39" s="4">
        <v>46086.62</v>
      </c>
    </row>
    <row r="40" spans="1:9" ht="15.75">
      <c r="A40" s="2" t="s">
        <v>64</v>
      </c>
      <c r="B40" s="16" t="s">
        <v>65</v>
      </c>
      <c r="C40" s="38" t="s">
        <v>65</v>
      </c>
      <c r="D40" s="26"/>
      <c r="E40" s="26"/>
      <c r="F40" s="26"/>
      <c r="G40" s="16"/>
      <c r="H40" s="4">
        <v>35576.12</v>
      </c>
      <c r="I40" s="4">
        <v>37857.67</v>
      </c>
    </row>
    <row r="41" spans="1:9" ht="15.75" customHeight="1">
      <c r="A41" s="2" t="s">
        <v>66</v>
      </c>
      <c r="B41" s="16" t="s">
        <v>18</v>
      </c>
      <c r="C41" s="25" t="s">
        <v>35</v>
      </c>
      <c r="D41" s="39"/>
      <c r="E41" s="39"/>
      <c r="F41" s="39"/>
      <c r="G41" s="16"/>
      <c r="H41" s="4">
        <v>59254.23</v>
      </c>
      <c r="I41" s="4">
        <v>61980.09</v>
      </c>
    </row>
    <row r="42" spans="1:9" ht="15.75" customHeight="1">
      <c r="A42" s="2" t="s">
        <v>67</v>
      </c>
      <c r="B42" s="16" t="s">
        <v>68</v>
      </c>
      <c r="C42" s="25" t="s">
        <v>89</v>
      </c>
      <c r="D42" s="26"/>
      <c r="E42" s="26"/>
      <c r="F42" s="26"/>
      <c r="G42" s="16"/>
      <c r="H42" s="4"/>
      <c r="I42" s="4"/>
    </row>
    <row r="43" spans="1:9" ht="15.75">
      <c r="A43" s="2" t="s">
        <v>69</v>
      </c>
      <c r="B43" s="16" t="s">
        <v>70</v>
      </c>
      <c r="C43" s="25" t="s">
        <v>36</v>
      </c>
      <c r="D43" s="26"/>
      <c r="E43" s="26"/>
      <c r="F43" s="26"/>
      <c r="G43" s="16"/>
      <c r="H43" s="4"/>
      <c r="I43" s="4"/>
    </row>
    <row r="44" spans="1:9" ht="15.75">
      <c r="A44" s="2" t="s">
        <v>71</v>
      </c>
      <c r="B44" s="16" t="s">
        <v>72</v>
      </c>
      <c r="C44" s="25" t="s">
        <v>90</v>
      </c>
      <c r="D44" s="26"/>
      <c r="E44" s="26"/>
      <c r="F44" s="26"/>
      <c r="G44" s="16"/>
      <c r="H44" s="4">
        <v>39733.64</v>
      </c>
      <c r="I44" s="4">
        <v>4449.42</v>
      </c>
    </row>
    <row r="45" spans="1:9" ht="15.75">
      <c r="A45" s="2" t="s">
        <v>73</v>
      </c>
      <c r="B45" s="16" t="s">
        <v>20</v>
      </c>
      <c r="C45" s="27" t="s">
        <v>37</v>
      </c>
      <c r="D45" s="28"/>
      <c r="E45" s="28"/>
      <c r="F45" s="29"/>
      <c r="G45" s="16"/>
      <c r="H45" s="9"/>
      <c r="I45" s="9"/>
    </row>
    <row r="46" spans="1:9" ht="15.75">
      <c r="A46" s="10" t="s">
        <v>21</v>
      </c>
      <c r="B46" s="11" t="s">
        <v>22</v>
      </c>
      <c r="C46" s="30" t="s">
        <v>22</v>
      </c>
      <c r="D46" s="31"/>
      <c r="E46" s="31"/>
      <c r="F46" s="32"/>
      <c r="G46" s="11"/>
      <c r="H46" s="14">
        <f>H21-H31</f>
        <v>-690.4499999999534</v>
      </c>
      <c r="I46" s="14">
        <f>I21-I31</f>
        <v>10111.60999999987</v>
      </c>
    </row>
    <row r="47" spans="1:9" ht="15.75">
      <c r="A47" s="10" t="s">
        <v>23</v>
      </c>
      <c r="B47" s="10" t="s">
        <v>24</v>
      </c>
      <c r="C47" s="54" t="s">
        <v>24</v>
      </c>
      <c r="D47" s="31"/>
      <c r="E47" s="31"/>
      <c r="F47" s="32"/>
      <c r="G47" s="14"/>
      <c r="H47" s="14">
        <f>H48-H49-H50</f>
        <v>3434.6</v>
      </c>
      <c r="I47" s="14">
        <v>-4605.55</v>
      </c>
    </row>
    <row r="48" spans="1:9" ht="15.75">
      <c r="A48" s="4" t="s">
        <v>74</v>
      </c>
      <c r="B48" s="16" t="s">
        <v>75</v>
      </c>
      <c r="C48" s="27" t="s">
        <v>91</v>
      </c>
      <c r="D48" s="28"/>
      <c r="E48" s="28"/>
      <c r="F48" s="29"/>
      <c r="G48" s="9"/>
      <c r="H48" s="9">
        <v>6750</v>
      </c>
      <c r="I48" s="9">
        <v>200</v>
      </c>
    </row>
    <row r="49" spans="1:9" ht="15.75">
      <c r="A49" s="4" t="s">
        <v>9</v>
      </c>
      <c r="B49" s="16" t="s">
        <v>76</v>
      </c>
      <c r="C49" s="27" t="s">
        <v>76</v>
      </c>
      <c r="D49" s="28"/>
      <c r="E49" s="28"/>
      <c r="F49" s="29"/>
      <c r="G49" s="9"/>
      <c r="H49" s="9">
        <v>3315.4</v>
      </c>
      <c r="I49" s="9">
        <v>1601.85</v>
      </c>
    </row>
    <row r="50" spans="1:9" ht="15.75">
      <c r="A50" s="4" t="s">
        <v>77</v>
      </c>
      <c r="B50" s="16" t="s">
        <v>78</v>
      </c>
      <c r="C50" s="27" t="s">
        <v>92</v>
      </c>
      <c r="D50" s="28"/>
      <c r="E50" s="28"/>
      <c r="F50" s="29"/>
      <c r="G50" s="9"/>
      <c r="H50" s="9"/>
      <c r="I50" s="9">
        <v>3203.7</v>
      </c>
    </row>
    <row r="51" spans="1:9" ht="15.75">
      <c r="A51" s="10" t="s">
        <v>25</v>
      </c>
      <c r="B51" s="11" t="s">
        <v>26</v>
      </c>
      <c r="C51" s="30" t="s">
        <v>26</v>
      </c>
      <c r="D51" s="31"/>
      <c r="E51" s="31"/>
      <c r="F51" s="32"/>
      <c r="G51" s="14"/>
      <c r="H51" s="14">
        <v>-0.17</v>
      </c>
      <c r="I51" s="14"/>
    </row>
    <row r="52" spans="1:9" ht="30" customHeight="1">
      <c r="A52" s="10" t="s">
        <v>27</v>
      </c>
      <c r="B52" s="11" t="s">
        <v>39</v>
      </c>
      <c r="C52" s="34" t="s">
        <v>39</v>
      </c>
      <c r="D52" s="35"/>
      <c r="E52" s="35"/>
      <c r="F52" s="36"/>
      <c r="G52" s="14"/>
      <c r="H52" s="14"/>
      <c r="I52" s="14"/>
    </row>
    <row r="53" spans="1:9" ht="15.75">
      <c r="A53" s="10" t="s">
        <v>28</v>
      </c>
      <c r="B53" s="11" t="s">
        <v>79</v>
      </c>
      <c r="C53" s="30" t="s">
        <v>79</v>
      </c>
      <c r="D53" s="31"/>
      <c r="E53" s="31"/>
      <c r="F53" s="32"/>
      <c r="G53" s="14"/>
      <c r="H53" s="14"/>
      <c r="I53" s="14"/>
    </row>
    <row r="54" spans="1:9" ht="30" customHeight="1">
      <c r="A54" s="10" t="s">
        <v>30</v>
      </c>
      <c r="B54" s="10" t="s">
        <v>29</v>
      </c>
      <c r="C54" s="40" t="s">
        <v>29</v>
      </c>
      <c r="D54" s="35"/>
      <c r="E54" s="35"/>
      <c r="F54" s="36"/>
      <c r="G54" s="14"/>
      <c r="H54" s="14">
        <f>H46+H47+H51</f>
        <v>2743.9800000000464</v>
      </c>
      <c r="I54" s="14">
        <f>I46+I47</f>
        <v>5506.059999999869</v>
      </c>
    </row>
    <row r="55" spans="1:9" ht="15.75">
      <c r="A55" s="10" t="s">
        <v>7</v>
      </c>
      <c r="B55" s="10" t="s">
        <v>31</v>
      </c>
      <c r="C55" s="54" t="s">
        <v>31</v>
      </c>
      <c r="D55" s="31"/>
      <c r="E55" s="31"/>
      <c r="F55" s="32"/>
      <c r="G55" s="14"/>
      <c r="H55" s="14"/>
      <c r="I55" s="14"/>
    </row>
    <row r="56" spans="1:9" ht="15.75">
      <c r="A56" s="10" t="s">
        <v>80</v>
      </c>
      <c r="B56" s="11" t="s">
        <v>32</v>
      </c>
      <c r="C56" s="30" t="s">
        <v>32</v>
      </c>
      <c r="D56" s="31"/>
      <c r="E56" s="31"/>
      <c r="F56" s="32"/>
      <c r="G56" s="14"/>
      <c r="H56" s="14">
        <f>H54+H55</f>
        <v>2743.9800000000464</v>
      </c>
      <c r="I56" s="14">
        <f>I54+I55</f>
        <v>5506.059999999869</v>
      </c>
    </row>
    <row r="57" spans="1:9" ht="15.75">
      <c r="A57" s="4" t="s">
        <v>7</v>
      </c>
      <c r="B57" s="16" t="s">
        <v>81</v>
      </c>
      <c r="C57" s="27" t="s">
        <v>81</v>
      </c>
      <c r="D57" s="28"/>
      <c r="E57" s="28"/>
      <c r="F57" s="29"/>
      <c r="G57" s="9"/>
      <c r="H57" s="9"/>
      <c r="I57" s="9"/>
    </row>
    <row r="58" spans="1:9" ht="15.75">
      <c r="A58" s="4" t="s">
        <v>9</v>
      </c>
      <c r="B58" s="16" t="s">
        <v>82</v>
      </c>
      <c r="C58" s="27" t="s">
        <v>82</v>
      </c>
      <c r="D58" s="28"/>
      <c r="E58" s="28"/>
      <c r="F58" s="29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3" t="s">
        <v>106</v>
      </c>
      <c r="B60" s="33"/>
      <c r="C60" s="33"/>
      <c r="D60" s="33"/>
      <c r="E60" s="33"/>
      <c r="F60" s="33"/>
      <c r="G60" s="33"/>
      <c r="H60" s="23" t="s">
        <v>101</v>
      </c>
      <c r="I60" s="23"/>
    </row>
    <row r="61" spans="1:9" s="12" customFormat="1" ht="34.5" customHeight="1">
      <c r="A61" s="37" t="s">
        <v>94</v>
      </c>
      <c r="B61" s="37"/>
      <c r="C61" s="37"/>
      <c r="D61" s="37"/>
      <c r="E61" s="37"/>
      <c r="F61" s="37"/>
      <c r="G61" s="37"/>
      <c r="H61" s="24" t="s">
        <v>33</v>
      </c>
      <c r="I61" s="24"/>
    </row>
  </sheetData>
  <sheetProtection/>
  <mergeCells count="58">
    <mergeCell ref="C55:F55"/>
    <mergeCell ref="C24:F24"/>
    <mergeCell ref="C49:F49"/>
    <mergeCell ref="C45:F45"/>
    <mergeCell ref="C46:F46"/>
    <mergeCell ref="C47:F47"/>
    <mergeCell ref="C25:F25"/>
    <mergeCell ref="C31:F31"/>
    <mergeCell ref="C32:F32"/>
    <mergeCell ref="C33:F33"/>
    <mergeCell ref="A5:I5"/>
    <mergeCell ref="A6:I6"/>
    <mergeCell ref="A7:I7"/>
    <mergeCell ref="A8:I8"/>
    <mergeCell ref="A15:I15"/>
    <mergeCell ref="A18:I18"/>
    <mergeCell ref="A9:I9"/>
    <mergeCell ref="A10:I10"/>
    <mergeCell ref="C27:F27"/>
    <mergeCell ref="C28:F28"/>
    <mergeCell ref="C29:F29"/>
    <mergeCell ref="A12:I12"/>
    <mergeCell ref="A13:I13"/>
    <mergeCell ref="A11:I11"/>
    <mergeCell ref="A17:I17"/>
    <mergeCell ref="A14:I14"/>
    <mergeCell ref="A19:I19"/>
    <mergeCell ref="C26:F26"/>
    <mergeCell ref="C34:F34"/>
    <mergeCell ref="C35:F35"/>
    <mergeCell ref="C36:F36"/>
    <mergeCell ref="C37:F37"/>
    <mergeCell ref="A20:B20"/>
    <mergeCell ref="C30:F30"/>
    <mergeCell ref="C20:F20"/>
    <mergeCell ref="C21:F21"/>
    <mergeCell ref="C22:F22"/>
    <mergeCell ref="C23:F23"/>
    <mergeCell ref="C56:F56"/>
    <mergeCell ref="C57:F57"/>
    <mergeCell ref="C58:F58"/>
    <mergeCell ref="C52:F52"/>
    <mergeCell ref="A61:G61"/>
    <mergeCell ref="C38:F38"/>
    <mergeCell ref="C39:F39"/>
    <mergeCell ref="C40:F40"/>
    <mergeCell ref="C41:F41"/>
    <mergeCell ref="C54:F54"/>
    <mergeCell ref="H60:I60"/>
    <mergeCell ref="H61:I61"/>
    <mergeCell ref="C42:F42"/>
    <mergeCell ref="C43:F43"/>
    <mergeCell ref="C44:F44"/>
    <mergeCell ref="C48:F48"/>
    <mergeCell ref="C50:F50"/>
    <mergeCell ref="C51:F51"/>
    <mergeCell ref="C53:F53"/>
    <mergeCell ref="A60:G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mokytojas</cp:lastModifiedBy>
  <cp:lastPrinted>2014-08-28T13:27:22Z</cp:lastPrinted>
  <dcterms:created xsi:type="dcterms:W3CDTF">1996-10-14T23:33:28Z</dcterms:created>
  <dcterms:modified xsi:type="dcterms:W3CDTF">2014-08-28T13:27:28Z</dcterms:modified>
  <cp:category/>
  <cp:version/>
  <cp:contentType/>
  <cp:contentStatus/>
</cp:coreProperties>
</file>