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<sst xmlns="http://schemas.openxmlformats.org/spreadsheetml/2006/main" count="144" uniqueCount="112">
  <si>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</si>
  <si>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</si>
  <si>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</si>
  <si>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</si>
  <si>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</si>
  <si>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</si>
  <si>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</si>
  <si>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</si>
  <si>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</si>
  <si>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</si>
  <si>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2022 m. kovo 31 d.</t>
  </si>
  <si>
    <t>DUOMENIS</t>
  </si>
  <si>
    <t>4.2-5 2022 m. balandžio 20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</si>
  <si>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</si>
  <si>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</si>
  <si>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</si>
  <si>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</si>
  <si>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</si>
  <si>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</si>
  <si>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</si>
  <si>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</si>
  <si>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</si>
  <si>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</si>
  <si>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</si>
  <si>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</si>
  <si>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</si>
  <si>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</si>
  <si>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</si>
  <si>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</si>
  <si>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</si>
  <si>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</si>
  <si>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</si>
  <si>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</si>
  <si>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</si>
  <si>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</si>
  <si>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</si>
  <si>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</si>
  <si>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</si>
  <si>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</si>
  <si>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</si>
  <si>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</si>
  <si>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</si>
  <si>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</si>
  <si>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</si>
  <si>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</si>
  <si>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</si>
  <si>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</si>
  <si>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</si>
  <si>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</si>
  <si>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</si>
  <si>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</si>
  <si>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</si>
  <si>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</si>
  <si>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</si>
  <si>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</si>
  <si>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</si>
  <si>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</si>
  <si>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</si>
  <si>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</si>
  <si>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</si>
  <si>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</si>
  <si>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</si>
  <si>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</si>
  <si>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</si>
  <si>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</si>
  <si>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</si>
  <si>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</si>
  <si>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</si>
  <si>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</si>
  <si>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</si>
  <si>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</si>
  <si>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</si>
  <si>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</si>
  <si>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</si>
  <si>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</si>
  <si>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</si>
  <si>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</si>
  <si>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</si>
  <si>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</si>
  <si>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</si>
  <si>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</si>
  <si>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</si>
  <si>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</si>
  <si>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</si>
  <si>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</si>
  <si>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</si>
  <si>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</si>
  <si>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</si>
  <si>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</si>
  <si>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</si>
  <si>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</si>
  <si>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</si>
  <si>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</si>
  <si>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</si>
  <si>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</si>
  <si>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</si>
  <si>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</si>
  <si>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</si>
  <si>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</si>
  <si>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</si>
  <si>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</si>
  <si>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</si>
  <si>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</si>
  <si>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</si>
  <si>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Asta Kačarauskienė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</si>
  <si>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</si>
  <si>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</si>
  <si>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</si>
  <si>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</si>
  <si>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Grabauskienė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</si>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</sst>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46">
      <selection activeCell="A10" sqref="A10:I10"/>
    </sheetView>
  </sheetViews>
  <sheetFormatPr defaultColWidth="9.140625" defaultRowHeight="12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8.8515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" customHeight="1">
      <c r="G1" s="1"/>
      <c r="H1" s="1"/>
    </row>
    <row r="2" spans="4:9" ht="15" customHeight="1">
      <c r="D2" s="2"/>
      <c r="G2" s="3" t="s">
        <v>0</v>
      </c>
      <c r="H2" s="4"/>
      <c r="I2" s="4"/>
    </row>
    <row r="3" spans="7:9" ht="15" customHeight="1">
      <c r="G3" s="3" t="s">
        <v>1</v>
      </c>
      <c r="H3" s="4"/>
      <c r="I3" s="4"/>
    </row>
    <row r="5" spans="1:9" ht="1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352647.5</v>
      </c>
      <c r="I21" s="14">
        <f>SUM(I22,I27,I28)</f>
        <v>291078.47000000003</v>
      </c>
    </row>
    <row r="22" spans="1:9" ht="1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348738.6</v>
      </c>
      <c r="I22" s="18">
        <f>SUM(I23:I26)</f>
        <v>286190.53</v>
      </c>
    </row>
    <row r="23" spans="1:9" ht="1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182219.67</v>
      </c>
      <c r="I23" s="18">
        <v>164506.92</v>
      </c>
    </row>
    <row r="24" spans="1:9" ht="1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165058.94</v>
      </c>
      <c r="I24" s="18">
        <v>119852.55</v>
      </c>
    </row>
    <row r="25" spans="1:9" ht="1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476.19</v>
      </c>
      <c r="I25" s="18">
        <v>67.63</v>
      </c>
    </row>
    <row r="26" spans="1:9" ht="1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983.8</v>
      </c>
      <c r="I26" s="18">
        <v>1763.43</v>
      </c>
    </row>
    <row r="27" spans="1:9" ht="1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3908.9</v>
      </c>
      <c r="I28" s="18">
        <f>SUM(I29:I30)</f>
        <v>4887.94</v>
      </c>
    </row>
    <row r="29" spans="1:9" ht="1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3908.9</v>
      </c>
      <c r="I29" s="18">
        <v>4887.94</v>
      </c>
    </row>
    <row r="30" spans="1:9" ht="1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349338.36000000004</v>
      </c>
      <c r="I31" s="14">
        <f>SUM(I32:I45)</f>
        <v>289626.30000000005</v>
      </c>
    </row>
    <row r="32" spans="1:9" ht="1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252695.38</v>
      </c>
      <c r="I32" s="18">
        <v>220644.27</v>
      </c>
    </row>
    <row r="33" spans="1:9" ht="1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11264.96</v>
      </c>
      <c r="I33" s="18">
        <v>9364.17</v>
      </c>
    </row>
    <row r="34" spans="1:9" ht="1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35734.64</v>
      </c>
      <c r="I34" s="18">
        <v>23029.81</v>
      </c>
    </row>
    <row r="35" spans="1:9" ht="1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/>
      <c r="I35" s="18"/>
    </row>
    <row r="36" spans="1:9" ht="1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15431.52</v>
      </c>
      <c r="I36" s="18">
        <v>2397.75</v>
      </c>
    </row>
    <row r="37" spans="1:9" ht="1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347</v>
      </c>
      <c r="I37" s="18">
        <v>427</v>
      </c>
    </row>
    <row r="38" spans="1:9" ht="1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252.54</v>
      </c>
      <c r="I38" s="18">
        <v>1345.79</v>
      </c>
    </row>
    <row r="39" spans="1:9" ht="1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10000.25</v>
      </c>
      <c r="I40" s="18">
        <v>8069.33</v>
      </c>
    </row>
    <row r="41" spans="1:9" ht="1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>
        <v>19492.98</v>
      </c>
      <c r="I41" s="18">
        <v>22533.84</v>
      </c>
    </row>
    <row r="42" spans="1:9" ht="1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4119.09</v>
      </c>
      <c r="I44" s="18">
        <v>1814.34</v>
      </c>
    </row>
    <row r="45" spans="1:9" ht="1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3309.1399999999558</v>
      </c>
      <c r="I46" s="14">
        <f>I21-I31</f>
        <v>1452.1699999999837</v>
      </c>
    </row>
    <row r="47" spans="1:9" s="1" customFormat="1" ht="1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629.4</v>
      </c>
      <c r="I47" s="14">
        <f>I48-I49-I50</f>
        <v>0</v>
      </c>
    </row>
    <row r="48" spans="1:9" ht="1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>
        <v>629.4</v>
      </c>
      <c r="I48" s="18"/>
    </row>
    <row r="49" spans="1:9" ht="1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3938.539999999956</v>
      </c>
      <c r="I54" s="14">
        <f>SUM(I46,I47,I51,I52,I53)</f>
        <v>1452.1699999999837</v>
      </c>
    </row>
    <row r="55" spans="1:9" s="1" customFormat="1" ht="1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3938.539999999956</v>
      </c>
      <c r="I56" s="14">
        <f>SUM(I54,I55)</f>
        <v>1452.1699999999837</v>
      </c>
    </row>
    <row r="57" spans="1:9" ht="1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5" right="0.39166666666666666" top="0.7833333333333333" bottom="0.39166666666666666" header="0.5083333333333333" footer="0.5083333333333333"/>
  <pageSetup cellComments="asDisplayed" firstPageNumber="1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2022-04-20T05:51:25Z</cp:lastPrinted>
  <dcterms:modified xsi:type="dcterms:W3CDTF">2022-04-20T05:51:33Z</dcterms:modified>
  <cp:category/>
  <cp:version/>
  <cp:contentType/>
  <cp:contentStatus/>
</cp:coreProperties>
</file>