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<sst xmlns="http://schemas.openxmlformats.org/spreadsheetml/2006/main" count="144" uniqueCount="112">
  <si>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</si>
  <si>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</si>
  <si>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</si>
  <si>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</si>
  <si>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</si>
  <si>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</si>
  <si>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</si>
  <si>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veiklos rezultatų ataskaitą arba konsoliduotąją veiklos rezultatų ataskaitą,  kodas, adresas)</t>
  </si>
  <si>
    <t xml:space="preserve">PAGAL </t>
  </si>
  <si>
    <t>2022 m. rugsėjo 30 d.</t>
  </si>
  <si>
    <t>DUOMENIS</t>
  </si>
  <si>
    <t>2022 m. lapkričio 29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</si>
  <si>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</si>
  <si>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</si>
  <si>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</si>
  <si>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</si>
  <si>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</si>
  <si>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</si>
  <si>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</si>
  <si>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</si>
  <si>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</si>
  <si>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</si>
  <si>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</si>
  <si>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</si>
  <si>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</si>
  <si>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</si>
  <si>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</si>
  <si>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</si>
  <si>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</si>
  <si>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</si>
  <si>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</si>
  <si>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</si>
  <si>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</si>
  <si>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</si>
  <si>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</si>
  <si>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</si>
  <si>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</si>
  <si>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</si>
  <si>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</si>
  <si>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</si>
  <si>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</si>
  <si>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</si>
  <si>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</si>
  <si>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</si>
  <si>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</si>
  <si>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</si>
  <si>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</si>
  <si>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</si>
  <si>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</si>
  <si>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</si>
  <si>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</si>
  <si>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</si>
  <si>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</si>
  <si>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</si>
  <si>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</si>
  <si>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</si>
  <si>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</si>
  <si>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</si>
  <si>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</si>
  <si>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</si>
  <si>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</si>
  <si>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</si>
  <si>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</si>
  <si>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</si>
  <si>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</si>
  <si>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</si>
  <si>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</si>
  <si>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</si>
  <si>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</si>
  <si>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</si>
  <si>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</si>
  <si>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</si>
  <si>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</si>
  <si>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</si>
  <si>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</si>
  <si>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</si>
  <si>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</si>
  <si>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</si>
  <si>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</si>
  <si>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</si>
  <si>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</si>
  <si>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</si>
  <si>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</si>
  <si>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</si>
  <si>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</si>
  <si>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</si>
  <si>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</si>
  <si>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</si>
  <si>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</si>
  <si>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</si>
  <si>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</si>
  <si>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</si>
  <si>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</si>
  <si>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</si>
  <si>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</si>
  <si>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</si>
  <si>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</si>
  <si>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</si>
  <si>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</si>
  <si>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</si>
  <si>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</si>
  <si>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</si>
  <si>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</si>
  <si>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</si>
  <si>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</si>
  <si>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</si>
  <si>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</si>
  <si>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</si>
  <si>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Grabauskienė</t>
  </si>
  <si>
    <t xml:space="preserve">(vyriausiasis buhalteris (buhalteris)                                                                               </t>
  </si>
  <si>
    <t xml:space="preserve">  (parašas)</t>
  </si>
  <si>
    <t>VEIKLOS REZULTATŲ ATASKAITA Nr.4.2-18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</si>
</sst>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A7" sqref="A7:I7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111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8</v>
      </c>
      <c r="B15" s="41"/>
      <c r="C15" s="41"/>
      <c r="D15" s="42" t="s">
        <v>9</v>
      </c>
      <c r="E15" s="42"/>
      <c r="F15" s="42"/>
      <c r="G15" s="7" t="s">
        <v>10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11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12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13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" customHeight="1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1026320.0900000001</v>
      </c>
      <c r="I21" s="14">
        <f>SUM(I22,I27,I28)</f>
        <v>861926.94</v>
      </c>
    </row>
    <row r="22" spans="1:9" ht="15" customHeight="1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/>
      <c r="H22" s="18">
        <f>SUM(H23:H26)</f>
        <v>1013743.0700000001</v>
      </c>
      <c r="I22" s="18">
        <f>SUM(I23:I26)</f>
        <v>848684.98</v>
      </c>
    </row>
    <row r="23" spans="1:9" ht="15" customHeight="1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543883.54</v>
      </c>
      <c r="I23" s="18">
        <v>496572.48</v>
      </c>
    </row>
    <row r="24" spans="1:9" ht="15" customHeight="1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466848.34</v>
      </c>
      <c r="I24" s="18">
        <v>345910.43</v>
      </c>
    </row>
    <row r="25" spans="1:9" ht="15" customHeight="1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>
        <v>1274.34</v>
      </c>
      <c r="I25" s="18">
        <v>984.43</v>
      </c>
    </row>
    <row r="26" spans="1:9" ht="15" customHeight="1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1736.85</v>
      </c>
      <c r="I26" s="18">
        <v>5217.64</v>
      </c>
    </row>
    <row r="27" spans="1:9" ht="15" customHeight="1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</row>
    <row r="28" spans="1:9" ht="15" customHeight="1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17"/>
      <c r="H28" s="18">
        <f>SUM(H29:H30)</f>
        <v>12577.02</v>
      </c>
      <c r="I28" s="18">
        <f>SUM(I29:I30)</f>
        <v>13241.96</v>
      </c>
    </row>
    <row r="29" spans="1:9" ht="15" customHeight="1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>
        <v>12577.02</v>
      </c>
      <c r="I29" s="18">
        <v>13241.96</v>
      </c>
    </row>
    <row r="30" spans="1:9" ht="15" customHeight="1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/>
      <c r="I30" s="18"/>
    </row>
    <row r="31" spans="1:9" s="1" customFormat="1" ht="15" customHeight="1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/>
      <c r="H31" s="14">
        <f>SUM(H32:H45)</f>
        <v>1006418.5900000001</v>
      </c>
      <c r="I31" s="14">
        <f>SUM(I32:I45)</f>
        <v>858126.9800000001</v>
      </c>
    </row>
    <row r="32" spans="1:9" ht="15" customHeight="1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770297.88</v>
      </c>
      <c r="I32" s="18">
        <v>689628.63</v>
      </c>
    </row>
    <row r="33" spans="1:9" ht="15" customHeight="1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34086.85</v>
      </c>
      <c r="I33" s="18">
        <v>29674.8</v>
      </c>
    </row>
    <row r="34" spans="1:9" ht="15" customHeight="1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53207.41</v>
      </c>
      <c r="I34" s="18">
        <v>36599.9</v>
      </c>
    </row>
    <row r="35" spans="1:9" ht="15" customHeight="1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>
        <v>336.41</v>
      </c>
      <c r="I35" s="18"/>
    </row>
    <row r="36" spans="1:9" ht="15" customHeight="1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42816.61</v>
      </c>
      <c r="I36" s="18">
        <v>11567.72</v>
      </c>
    </row>
    <row r="37" spans="1:9" ht="15" customHeight="1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1274.42</v>
      </c>
      <c r="I37" s="18">
        <v>1163.29</v>
      </c>
    </row>
    <row r="38" spans="1:9" ht="15" customHeight="1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>
        <v>8407.07</v>
      </c>
      <c r="I38" s="18">
        <v>3030.67</v>
      </c>
    </row>
    <row r="39" spans="1:9" ht="15" customHeight="1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/>
      <c r="I39" s="18"/>
    </row>
    <row r="40" spans="1:9" ht="15" customHeight="1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40238.67</v>
      </c>
      <c r="I40" s="18">
        <v>27761.73</v>
      </c>
    </row>
    <row r="41" spans="1:9" ht="15" customHeight="1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>
        <v>44333.87</v>
      </c>
      <c r="I41" s="18">
        <v>51091.14</v>
      </c>
    </row>
    <row r="42" spans="1:9" ht="15" customHeight="1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/>
      <c r="I42" s="18"/>
    </row>
    <row r="43" spans="1:9" ht="15" customHeight="1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/>
      <c r="I43" s="18"/>
    </row>
    <row r="44" spans="1:9" ht="15" customHeight="1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11419.4</v>
      </c>
      <c r="I44" s="18">
        <v>7609.1</v>
      </c>
    </row>
    <row r="45" spans="1:9" ht="15" customHeight="1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/>
      <c r="I45" s="18"/>
    </row>
    <row r="46" spans="1:9" s="1" customFormat="1" ht="15" customHeight="1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/>
      <c r="H46" s="14">
        <f>H21-H31</f>
        <v>19901.5</v>
      </c>
      <c r="I46" s="14">
        <f>I21-I31</f>
        <v>3799.9599999998463</v>
      </c>
    </row>
    <row r="47" spans="1:9" s="1" customFormat="1" ht="15" customHeight="1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1371.4</v>
      </c>
      <c r="I47" s="14">
        <f>I48-I49-I50</f>
        <v>209.8</v>
      </c>
    </row>
    <row r="48" spans="1:9" ht="15" customHeight="1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>
        <v>1371.4</v>
      </c>
      <c r="I48" s="18">
        <v>209.8</v>
      </c>
    </row>
    <row r="49" spans="1:9" ht="15" customHeight="1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/>
      <c r="I49" s="18"/>
    </row>
    <row r="50" spans="1:9" ht="15" customHeight="1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/>
      <c r="I50" s="18"/>
    </row>
    <row r="51" spans="1:9" s="1" customFormat="1" ht="15" customHeight="1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/>
      <c r="I52" s="14"/>
    </row>
    <row r="53" spans="1:9" s="1" customFormat="1" ht="15" customHeight="1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21272.9</v>
      </c>
      <c r="I54" s="14">
        <f>SUM(I46,I47,I51,I52,I53)</f>
        <v>4009.7599999998465</v>
      </c>
    </row>
    <row r="55" spans="1:9" s="1" customFormat="1" ht="15" customHeight="1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/>
      <c r="I55" s="14"/>
    </row>
    <row r="56" spans="1:9" s="1" customFormat="1" ht="15" customHeight="1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21272.9</v>
      </c>
      <c r="I56" s="14">
        <f>SUM(I54,I55)</f>
        <v>4009.7599999998465</v>
      </c>
    </row>
    <row r="57" spans="1:9" ht="15" customHeight="1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" customHeight="1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102</v>
      </c>
      <c r="B60" s="65"/>
      <c r="C60" s="65"/>
      <c r="D60" s="65"/>
      <c r="E60" s="65"/>
      <c r="F60" s="65"/>
      <c r="G60" s="24"/>
      <c r="H60" s="66" t="s">
        <v>103</v>
      </c>
      <c r="I60" s="66"/>
    </row>
    <row r="61" spans="1:9" s="6" customFormat="1" ht="15" customHeight="1">
      <c r="A61" s="63" t="s">
        <v>104</v>
      </c>
      <c r="B61" s="63"/>
      <c r="C61" s="63"/>
      <c r="D61" s="63"/>
      <c r="E61" s="63"/>
      <c r="F61" s="63"/>
      <c r="G61" s="25" t="s">
        <v>105</v>
      </c>
      <c r="H61" s="64" t="s">
        <v>106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65" t="s">
        <v>107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106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2022-11-29T13:46:29Z</cp:lastPrinted>
  <dcterms:modified xsi:type="dcterms:W3CDTF">2022-11-29T13:46:34Z</dcterms:modified>
  <cp:category/>
  <cp:version/>
  <cp:contentType/>
  <cp:contentStatus/>
</cp:coreProperties>
</file>