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<sst xmlns="http://schemas.openxmlformats.org/spreadsheetml/2006/main" count="144" uniqueCount="112">
  <si>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</si>
  <si>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</si>
  <si>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</si>
  <si>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</si>
  <si>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</si>
  <si>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</si>
  <si>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</si>
  <si>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</si>
  <si>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</si>
  <si>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</si>
  <si>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birželio 30 d.</t>
  </si>
  <si>
    <t>DUOMENIS</t>
  </si>
  <si>
    <t>4.2-11 2022 m. liepos 21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</si>
  <si>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</si>
  <si>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</si>
  <si>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</si>
  <si>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</si>
  <si>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</si>
  <si>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</si>
  <si>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</si>
  <si>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</si>
  <si>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</si>
  <si>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</si>
  <si>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</si>
  <si>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</si>
  <si>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</si>
  <si>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</si>
  <si>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</si>
  <si>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</si>
  <si>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</si>
  <si>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</si>
  <si>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</si>
  <si>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</si>
  <si>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</si>
  <si>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</si>
  <si>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</si>
  <si>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</si>
  <si>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</si>
  <si>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</si>
  <si>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</si>
  <si>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</si>
  <si>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</si>
  <si>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</si>
  <si>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</si>
  <si>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</si>
  <si>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</si>
  <si>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</si>
  <si>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</si>
  <si>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</si>
  <si>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</si>
  <si>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</si>
  <si>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</si>
  <si>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</si>
  <si>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</si>
  <si>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</si>
  <si>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</si>
  <si>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</si>
  <si>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</si>
  <si>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</si>
  <si>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</si>
  <si>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</si>
  <si>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</si>
  <si>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</si>
  <si>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</si>
  <si>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</si>
  <si>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</si>
  <si>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</si>
  <si>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</si>
  <si>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</si>
  <si>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</si>
  <si>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</si>
  <si>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</si>
  <si>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</si>
  <si>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</si>
  <si>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</si>
  <si>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</si>
  <si>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</si>
  <si>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</si>
  <si>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</si>
  <si>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</si>
  <si>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</si>
  <si>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</si>
  <si>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</si>
  <si>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</si>
  <si>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</si>
  <si>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</si>
  <si>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</si>
  <si>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</si>
  <si>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</si>
  <si>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</si>
  <si>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</si>
  <si>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</si>
  <si>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</si>
  <si>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</si>
  <si>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</si>
  <si>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</si>
  <si>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</si>
  <si>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</si>
  <si>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</si>
  <si>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</si>
  <si>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</si>
  <si>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</si>
  <si>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</si>
  <si>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</si>
  <si>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</si>
  <si>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</si>
  <si>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</si>
  <si>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</si>
  <si>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</si>
  <si>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</si>
  <si>
    <t>Vaida Kanišauskienė</t>
  </si>
  <si>
    <t>Direktorės pavaduotoja ūkio reikalams atliekanti direktoriaus funkcijas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</si>
</sst>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0">
      <selection activeCell="K61" sqref="K61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754527.7400000001</v>
      </c>
      <c r="I21" s="14">
        <f>SUM(I22,I27,I28)</f>
        <v>661751.7300000001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745407.1100000001</v>
      </c>
      <c r="I22" s="18">
        <f>SUM(I23:I26)</f>
        <v>652067.05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426033.83</v>
      </c>
      <c r="I23" s="18">
        <v>415571.28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317008.48</v>
      </c>
      <c r="I24" s="18">
        <v>233136.92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952.38</v>
      </c>
      <c r="I25" s="18">
        <v>416.9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1412.42</v>
      </c>
      <c r="I26" s="18">
        <v>2941.95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9120.63</v>
      </c>
      <c r="I28" s="18">
        <f>SUM(I29:I30)</f>
        <v>9684.68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9120.63</v>
      </c>
      <c r="I29" s="18">
        <v>9684.68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751547.7</v>
      </c>
      <c r="I31" s="14">
        <f>SUM(I32:I45)</f>
        <v>659548.59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580860.08</v>
      </c>
      <c r="I32" s="18">
        <v>534009.86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22650.61</v>
      </c>
      <c r="I33" s="18">
        <v>19331.04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48637.18</v>
      </c>
      <c r="I34" s="18">
        <v>32292.06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336.41</v>
      </c>
      <c r="I35" s="18"/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28211.44</v>
      </c>
      <c r="I36" s="18">
        <v>5718.11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1051.9</v>
      </c>
      <c r="I37" s="18">
        <v>887.05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4424.59</v>
      </c>
      <c r="I38" s="18">
        <v>1720.97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21773.29</v>
      </c>
      <c r="I40" s="18">
        <v>17550.11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36418.22</v>
      </c>
      <c r="I41" s="18">
        <v>43607.32</v>
      </c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7183.98</v>
      </c>
      <c r="I44" s="18">
        <v>4432.07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2980.0400000001537</v>
      </c>
      <c r="I46" s="14">
        <f>I21-I31</f>
        <v>2203.1400000001304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1258.8</v>
      </c>
      <c r="I47" s="14">
        <f>I48-I49-I50</f>
        <v>0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1258.8</v>
      </c>
      <c r="I48" s="18"/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4238.840000000154</v>
      </c>
      <c r="I54" s="14">
        <f>SUM(I46,I47,I51,I52,I53)</f>
        <v>2203.1400000001304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4238.840000000154</v>
      </c>
      <c r="I56" s="14">
        <f>SUM(I54,I55)</f>
        <v>2203.1400000001304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111</v>
      </c>
      <c r="B60" s="30"/>
      <c r="C60" s="30"/>
      <c r="D60" s="30"/>
      <c r="E60" s="30"/>
      <c r="F60" s="30"/>
      <c r="G60" s="24"/>
      <c r="H60" s="31" t="s">
        <v>110</v>
      </c>
      <c r="I60" s="31"/>
    </row>
    <row r="61" spans="1:9" s="6" customFormat="1" ht="15" customHeight="1">
      <c r="A61" s="28" t="s">
        <v>103</v>
      </c>
      <c r="B61" s="28"/>
      <c r="C61" s="28"/>
      <c r="D61" s="28"/>
      <c r="E61" s="28"/>
      <c r="F61" s="28"/>
      <c r="G61" s="25" t="s">
        <v>104</v>
      </c>
      <c r="H61" s="29" t="s">
        <v>105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106</v>
      </c>
      <c r="B63" s="30"/>
      <c r="C63" s="30"/>
      <c r="D63" s="30"/>
      <c r="E63" s="30"/>
      <c r="F63" s="30"/>
      <c r="G63" s="24"/>
      <c r="H63" s="31" t="s">
        <v>107</v>
      </c>
      <c r="I63" s="31"/>
    </row>
    <row r="64" spans="1:9" s="6" customFormat="1" ht="11.25" customHeight="1">
      <c r="A64" s="28" t="s">
        <v>108</v>
      </c>
      <c r="B64" s="28"/>
      <c r="C64" s="28"/>
      <c r="D64" s="28"/>
      <c r="E64" s="28"/>
      <c r="F64" s="28"/>
      <c r="G64" s="25" t="s">
        <v>109</v>
      </c>
      <c r="H64" s="29" t="s">
        <v>105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2022-07-21T05:32:17Z</cp:lastPrinted>
  <dcterms:modified xsi:type="dcterms:W3CDTF">2022-07-21T05:32:43Z</dcterms:modified>
  <cp:category/>
  <cp:version/>
  <cp:contentType/>
  <cp:contentStatus/>
</cp:coreProperties>
</file>