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<sst xmlns="http://schemas.openxmlformats.org/spreadsheetml/2006/main" count="173" uniqueCount="140">
  <si>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</si>
  <si>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</si>
  <si>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</si>
  <si>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Smilgių gimnazija</t>
  </si>
  <si>
    <t>(viešojo sektoriaus subjekto arba viešojo sektoriaus subjektų grupės pavadinimas)</t>
  </si>
  <si>
    <t>Panevėžio g. 1, Smilgiai, Panevėžio r. 190398430</t>
  </si>
  <si>
    <t>(viešojo sektoriaus subjekto, parengusio finansinės būklės ataskaitą (konsoliduotąją finansinės būklės ataskaitą), kodas, adresas)</t>
  </si>
  <si>
    <t>FINANSINĖS BŪKLĖS ATASKAITA</t>
  </si>
  <si>
    <t>2018 m. rugsėjo 30 d.</t>
  </si>
  <si>
    <t>2018 m. spalio 31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</si>
  <si>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</si>
  <si>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</si>
  <si>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</si>
  <si>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</si>
  <si>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</si>
  <si>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</si>
  <si>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</si>
  <si>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</si>
  <si>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</si>
  <si>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</si>
  <si>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</si>
  <si>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</si>
  <si>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</si>
  <si>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</si>
  <si>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</si>
  <si>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</si>
  <si>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</si>
  <si>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</si>
  <si>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</si>
  <si>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</si>
  <si>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</si>
  <si>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</si>
  <si>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</si>
  <si>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</si>
  <si>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</si>
  <si>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</si>
  <si>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</si>
  <si>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</si>
  <si>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</si>
  <si>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</si>
  <si>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</si>
  <si>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</si>
  <si>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</si>
  <si>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</si>
  <si>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</si>
  <si>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</si>
  <si>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</si>
  <si>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</si>
  <si>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</si>
  <si>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</si>
  <si>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</si>
  <si>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</si>
  <si>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</si>
  <si>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</si>
  <si>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</si>
  <si>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</si>
  <si>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</si>
  <si>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</si>
  <si>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</si>
  <si>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</si>
  <si>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</si>
  <si>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</si>
  <si>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</si>
  <si>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</si>
  <si>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</si>
  <si>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</si>
  <si>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</si>
  <si>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</si>
  <si>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</si>
  <si>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</si>
  <si>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</si>
  <si>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</si>
  <si>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</si>
  <si>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</si>
  <si>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</si>
  <si>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</si>
  <si>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</si>
  <si>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</si>
  <si>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</si>
  <si>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</si>
  <si>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</si>
  <si>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</si>
  <si>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</si>
  <si>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</si>
  <si>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</si>
  <si>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</si>
  <si>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</si>
  <si>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</si>
  <si>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</si>
  <si>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</si>
  <si>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</si>
  <si>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</si>
  <si>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</si>
  <si>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</si>
  <si>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</si>
  <si>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</si>
  <si>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</si>
  <si>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</si>
  <si>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</si>
  <si>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</si>
  <si>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</si>
  <si>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</si>
  <si>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</si>
  <si>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</si>
  <si>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</si>
  <si>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</si>
  <si>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</si>
  <si>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</si>
  <si>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</si>
  <si>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</si>
  <si>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</si>
  <si>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</si>
  <si>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</si>
  <si>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</si>
  <si>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</si>
  <si>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</si>
  <si>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</si>
  <si>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</si>
  <si>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</si>
  <si>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</si>
  <si>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</si>
  <si>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</si>
  <si>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</si>
  <si>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</si>
  <si>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</si>
  <si>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</si>
  <si>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</si>
  <si>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</si>
  <si>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</si>
  <si>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</si>
  <si>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</si>
  <si>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</si>
  <si>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</si>
  <si>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</si>
  <si>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Asta Kačarauskienė</t>
  </si>
  <si>
    <t>(viešojo sektoriaus subjekto vadovas arba jo įgaliotas administracijos vadovas)                               (parašas)</t>
  </si>
  <si>
    <t>(vardas ir pavardė)</t>
  </si>
  <si>
    <t>Buhalterė</t>
  </si>
  <si>
    <t>Janina Sebeckiene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</si>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</sst>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7">
      <selection activeCell="L19" sqref="L19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9" t="s">
        <v>0</v>
      </c>
      <c r="F2" s="90"/>
      <c r="G2" s="90"/>
    </row>
    <row r="3" spans="5:7" ht="12.75" customHeight="1">
      <c r="E3" s="91" t="s">
        <v>1</v>
      </c>
      <c r="F3" s="92"/>
      <c r="G3" s="92"/>
    </row>
    <row r="5" spans="1:7" ht="12.75" customHeight="1">
      <c r="A5" s="80" t="s">
        <v>2</v>
      </c>
      <c r="B5" s="80"/>
      <c r="C5" s="80"/>
      <c r="D5" s="80"/>
      <c r="E5" s="81"/>
      <c r="F5" s="84"/>
      <c r="G5" s="84"/>
    </row>
    <row r="6" spans="1:7" ht="12.75" customHeight="1">
      <c r="A6" s="93"/>
      <c r="B6" s="93"/>
      <c r="C6" s="93"/>
      <c r="D6" s="93"/>
      <c r="E6" s="94"/>
      <c r="F6" s="93"/>
      <c r="G6" s="93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.75" customHeight="1">
      <c r="A11" s="6"/>
      <c r="F11" s="6"/>
      <c r="G11" s="6"/>
    </row>
    <row r="12" spans="1:5" ht="12.75" customHeight="1">
      <c r="A12" s="79"/>
      <c r="B12" s="79"/>
      <c r="C12" s="79"/>
      <c r="D12" s="79"/>
      <c r="E12" s="79"/>
    </row>
    <row r="13" spans="1:7" ht="12.75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.75" customHeight="1">
      <c r="A14" s="80" t="s">
        <v>8</v>
      </c>
      <c r="B14" s="80"/>
      <c r="C14" s="80"/>
      <c r="D14" s="80"/>
      <c r="E14" s="81"/>
      <c r="F14" s="82"/>
      <c r="G14" s="82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1" t="s">
        <v>9</v>
      </c>
      <c r="B16" s="71"/>
      <c r="C16" s="71"/>
      <c r="D16" s="71"/>
      <c r="E16" s="83"/>
      <c r="F16" s="84"/>
      <c r="G16" s="84"/>
    </row>
    <row r="17" spans="1:7" ht="12.75" customHeight="1">
      <c r="A17" s="71" t="s">
        <v>10</v>
      </c>
      <c r="B17" s="71"/>
      <c r="C17" s="71"/>
      <c r="D17" s="71"/>
      <c r="E17" s="83"/>
      <c r="F17" s="84"/>
      <c r="G17" s="84"/>
    </row>
    <row r="18" spans="1:7" ht="12.75" customHeight="1">
      <c r="A18" s="4"/>
      <c r="B18" s="10"/>
      <c r="C18" s="10"/>
      <c r="D18" s="85" t="s">
        <v>11</v>
      </c>
      <c r="E18" s="85"/>
      <c r="F18" s="85"/>
      <c r="G18" s="85"/>
    </row>
    <row r="19" spans="1:7" ht="67.5" customHeight="1">
      <c r="A19" s="13" t="s">
        <v>12</v>
      </c>
      <c r="B19" s="86" t="s">
        <v>13</v>
      </c>
      <c r="C19" s="87"/>
      <c r="D19" s="88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F21+F27+F38+F39</f>
        <v>1239718.01</v>
      </c>
      <c r="G20" s="20">
        <f>G21+G27+G38+G39</f>
        <v>1270990.41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333.28</v>
      </c>
      <c r="G21" s="20">
        <f>G22+G23+G24+G25+G26</f>
        <v>500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.75" customHeight="1">
      <c r="A23" s="25" t="s">
        <v>23</v>
      </c>
      <c r="B23" s="26"/>
      <c r="C23" s="27" t="s">
        <v>24</v>
      </c>
      <c r="D23" s="31"/>
      <c r="E23" s="32"/>
      <c r="F23" s="30">
        <v>333.28</v>
      </c>
      <c r="G23" s="30">
        <v>500</v>
      </c>
    </row>
    <row r="24" spans="1:7" s="6" customFormat="1" ht="12.75" customHeight="1">
      <c r="A24" s="25" t="s">
        <v>25</v>
      </c>
      <c r="B24" s="26"/>
      <c r="C24" s="27" t="s">
        <v>26</v>
      </c>
      <c r="D24" s="31"/>
      <c r="E24" s="32"/>
      <c r="F24" s="30">
        <v>0</v>
      </c>
      <c r="G24" s="30">
        <v>0</v>
      </c>
    </row>
    <row r="25" spans="1:7" s="6" customFormat="1" ht="12.75" customHeight="1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.75" customHeight="1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.75" customHeight="1">
      <c r="A27" s="35" t="s">
        <v>31</v>
      </c>
      <c r="B27" s="36" t="s">
        <v>32</v>
      </c>
      <c r="C27" s="37"/>
      <c r="D27" s="38"/>
      <c r="E27" s="33"/>
      <c r="F27" s="20">
        <f>F28+F29+F30+F31+F32+F33+F34+F35+F36+F37</f>
        <v>1239384.73</v>
      </c>
      <c r="G27" s="20">
        <f>G28+G29+G30+G31+G32+G33+G34+G35+G36+G37</f>
        <v>1270490.41</v>
      </c>
    </row>
    <row r="28" spans="1:7" s="6" customFormat="1" ht="12.75" customHeight="1">
      <c r="A28" s="25" t="s">
        <v>33</v>
      </c>
      <c r="B28" s="26"/>
      <c r="C28" s="27" t="s">
        <v>34</v>
      </c>
      <c r="D28" s="31"/>
      <c r="E28" s="32"/>
      <c r="F28" s="30">
        <v>0</v>
      </c>
      <c r="G28" s="30">
        <v>0</v>
      </c>
    </row>
    <row r="29" spans="1:7" s="6" customFormat="1" ht="12.75" customHeight="1">
      <c r="A29" s="25" t="s">
        <v>35</v>
      </c>
      <c r="B29" s="26"/>
      <c r="C29" s="27" t="s">
        <v>36</v>
      </c>
      <c r="D29" s="31"/>
      <c r="E29" s="32"/>
      <c r="F29" s="30">
        <v>1204265.87</v>
      </c>
      <c r="G29" s="30">
        <v>1221288.95</v>
      </c>
    </row>
    <row r="30" spans="1:7" s="6" customFormat="1" ht="12.75" customHeight="1">
      <c r="A30" s="25" t="s">
        <v>37</v>
      </c>
      <c r="B30" s="26"/>
      <c r="C30" s="27" t="s">
        <v>38</v>
      </c>
      <c r="D30" s="31"/>
      <c r="E30" s="32"/>
      <c r="F30" s="30">
        <v>7520.57</v>
      </c>
      <c r="G30" s="30">
        <v>8339.93</v>
      </c>
    </row>
    <row r="31" spans="1:7" s="6" customFormat="1" ht="12.75" customHeight="1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.75" customHeight="1">
      <c r="A32" s="25" t="s">
        <v>41</v>
      </c>
      <c r="B32" s="26"/>
      <c r="C32" s="27" t="s">
        <v>42</v>
      </c>
      <c r="D32" s="31"/>
      <c r="E32" s="32"/>
      <c r="F32" s="30">
        <v>9893.71</v>
      </c>
      <c r="G32" s="30">
        <v>12009.16</v>
      </c>
    </row>
    <row r="33" spans="1:7" s="6" customFormat="1" ht="12.75" customHeight="1">
      <c r="A33" s="25" t="s">
        <v>43</v>
      </c>
      <c r="B33" s="26"/>
      <c r="C33" s="27" t="s">
        <v>44</v>
      </c>
      <c r="D33" s="31"/>
      <c r="E33" s="32"/>
      <c r="F33" s="30">
        <v>4849.92</v>
      </c>
      <c r="G33" s="30">
        <v>12036.27</v>
      </c>
    </row>
    <row r="34" spans="1:7" s="6" customFormat="1" ht="12.75" customHeight="1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.75" customHeight="1">
      <c r="A35" s="25" t="s">
        <v>47</v>
      </c>
      <c r="B35" s="26"/>
      <c r="C35" s="27" t="s">
        <v>48</v>
      </c>
      <c r="D35" s="31"/>
      <c r="E35" s="32"/>
      <c r="F35" s="30">
        <v>12854.66</v>
      </c>
      <c r="G35" s="30">
        <v>16816.1</v>
      </c>
    </row>
    <row r="36" spans="1:7" s="6" customFormat="1" ht="12.75" customHeight="1">
      <c r="A36" s="25" t="s">
        <v>49</v>
      </c>
      <c r="B36" s="26"/>
      <c r="C36" s="27" t="s">
        <v>50</v>
      </c>
      <c r="D36" s="31"/>
      <c r="E36" s="32"/>
      <c r="F36" s="30">
        <v>0</v>
      </c>
      <c r="G36" s="30">
        <v>0</v>
      </c>
    </row>
    <row r="37" spans="1:7" s="6" customFormat="1" ht="12.75" customHeight="1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.75" customHeight="1">
      <c r="A38" s="21" t="s">
        <v>53</v>
      </c>
      <c r="B38" s="39" t="s">
        <v>54</v>
      </c>
      <c r="C38" s="39"/>
      <c r="D38" s="33"/>
      <c r="E38" s="33"/>
      <c r="F38" s="30">
        <v>0</v>
      </c>
      <c r="G38" s="30">
        <v>0</v>
      </c>
    </row>
    <row r="39" spans="1:7" s="6" customFormat="1" ht="12.75" customHeight="1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3"/>
      <c r="F41" s="20">
        <f>F42+F48+F49+F56+F57</f>
        <v>119626.02</v>
      </c>
      <c r="G41" s="20">
        <f>G42+G48+G49+G56+G57</f>
        <v>56110.2</v>
      </c>
    </row>
    <row r="42" spans="1:7" s="6" customFormat="1" ht="12.75" customHeight="1">
      <c r="A42" s="21" t="s">
        <v>19</v>
      </c>
      <c r="B42" s="22" t="s">
        <v>61</v>
      </c>
      <c r="C42" s="40"/>
      <c r="D42" s="41"/>
      <c r="E42" s="33"/>
      <c r="F42" s="20">
        <f>F43+F44+F45+F46+F47</f>
        <v>1584.32</v>
      </c>
      <c r="G42" s="20">
        <f>G43+G44+G45+G46+G47</f>
        <v>1019.15</v>
      </c>
    </row>
    <row r="43" spans="1:7" s="6" customFormat="1" ht="12.75" customHeight="1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.75" customHeight="1">
      <c r="A44" s="25" t="s">
        <v>23</v>
      </c>
      <c r="B44" s="26"/>
      <c r="C44" s="27" t="s">
        <v>63</v>
      </c>
      <c r="D44" s="31"/>
      <c r="E44" s="32"/>
      <c r="F44" s="30">
        <v>1584.32</v>
      </c>
      <c r="G44" s="30">
        <v>1019.15</v>
      </c>
    </row>
    <row r="45" spans="1:7" s="6" customFormat="1" ht="12.75" customHeight="1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.75" customHeight="1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.75" customHeight="1">
      <c r="A47" s="25" t="s">
        <v>29</v>
      </c>
      <c r="B47" s="17"/>
      <c r="C47" s="74" t="s">
        <v>66</v>
      </c>
      <c r="D47" s="75"/>
      <c r="E47" s="32"/>
      <c r="F47" s="30">
        <v>0</v>
      </c>
      <c r="G47" s="30">
        <v>0</v>
      </c>
    </row>
    <row r="48" spans="1:7" s="6" customFormat="1" ht="12.75" customHeight="1">
      <c r="A48" s="21" t="s">
        <v>31</v>
      </c>
      <c r="B48" s="42" t="s">
        <v>67</v>
      </c>
      <c r="C48" s="43"/>
      <c r="D48" s="44"/>
      <c r="E48" s="33"/>
      <c r="F48" s="30">
        <v>5335.23</v>
      </c>
      <c r="G48" s="30">
        <v>746.66</v>
      </c>
    </row>
    <row r="49" spans="1:7" s="6" customFormat="1" ht="12.75" customHeight="1">
      <c r="A49" s="21" t="s">
        <v>53</v>
      </c>
      <c r="B49" s="22" t="s">
        <v>68</v>
      </c>
      <c r="C49" s="40"/>
      <c r="D49" s="41"/>
      <c r="E49" s="33"/>
      <c r="F49" s="20">
        <f>F50+F51+F52+F53+F54+F55</f>
        <v>108240.72</v>
      </c>
      <c r="G49" s="20">
        <f>G50+G51+G52+G53+G54+G55</f>
        <v>50303.54</v>
      </c>
    </row>
    <row r="50" spans="1:7" s="6" customFormat="1" ht="12.75" customHeight="1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.75" customHeight="1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.75" customHeight="1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.75" customHeight="1">
      <c r="A53" s="25" t="s">
        <v>75</v>
      </c>
      <c r="B53" s="26"/>
      <c r="C53" s="74" t="s">
        <v>76</v>
      </c>
      <c r="D53" s="75"/>
      <c r="E53" s="33"/>
      <c r="F53" s="30">
        <v>3171.02</v>
      </c>
      <c r="G53" s="30">
        <v>2465.32</v>
      </c>
    </row>
    <row r="54" spans="1:7" s="6" customFormat="1" ht="12.75" customHeight="1">
      <c r="A54" s="25" t="s">
        <v>77</v>
      </c>
      <c r="B54" s="26"/>
      <c r="C54" s="27" t="s">
        <v>78</v>
      </c>
      <c r="D54" s="31"/>
      <c r="E54" s="33"/>
      <c r="F54" s="30">
        <v>104397.42</v>
      </c>
      <c r="G54" s="30">
        <v>47322.99</v>
      </c>
    </row>
    <row r="55" spans="1:7" s="6" customFormat="1" ht="12.75" customHeight="1">
      <c r="A55" s="25" t="s">
        <v>79</v>
      </c>
      <c r="B55" s="26"/>
      <c r="C55" s="27" t="s">
        <v>80</v>
      </c>
      <c r="D55" s="31"/>
      <c r="E55" s="33"/>
      <c r="F55" s="30">
        <v>672.28</v>
      </c>
      <c r="G55" s="30">
        <v>515.23</v>
      </c>
    </row>
    <row r="56" spans="1:7" s="6" customFormat="1" ht="12.75" customHeight="1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.75" customHeight="1">
      <c r="A57" s="21" t="s">
        <v>82</v>
      </c>
      <c r="B57" s="39" t="s">
        <v>83</v>
      </c>
      <c r="C57" s="39"/>
      <c r="D57" s="33"/>
      <c r="E57" s="33"/>
      <c r="F57" s="30">
        <v>4465.75</v>
      </c>
      <c r="G57" s="30">
        <v>4040.85</v>
      </c>
    </row>
    <row r="58" spans="1:7" s="6" customFormat="1" ht="12.75" customHeight="1">
      <c r="A58" s="21"/>
      <c r="B58" s="36" t="s">
        <v>84</v>
      </c>
      <c r="C58" s="37"/>
      <c r="D58" s="38"/>
      <c r="E58" s="33"/>
      <c r="F58" s="20">
        <f>F20+F40+F41</f>
        <v>1359344.03</v>
      </c>
      <c r="G58" s="20">
        <f>G20+G40+G41</f>
        <v>1327100.6099999999</v>
      </c>
    </row>
    <row r="59" spans="1:7" s="6" customFormat="1" ht="12.75" customHeight="1">
      <c r="A59" s="15" t="s">
        <v>85</v>
      </c>
      <c r="B59" s="16" t="s">
        <v>86</v>
      </c>
      <c r="C59" s="16"/>
      <c r="D59" s="50"/>
      <c r="E59" s="33"/>
      <c r="F59" s="20">
        <f>F60+F61+F62+F63</f>
        <v>1247416.3800000001</v>
      </c>
      <c r="G59" s="20">
        <f>G60+G61+G62+G63</f>
        <v>1275148.7799999998</v>
      </c>
    </row>
    <row r="60" spans="1:7" s="6" customFormat="1" ht="12.75" customHeight="1">
      <c r="A60" s="21" t="s">
        <v>19</v>
      </c>
      <c r="B60" s="39" t="s">
        <v>87</v>
      </c>
      <c r="C60" s="39"/>
      <c r="D60" s="33"/>
      <c r="E60" s="33"/>
      <c r="F60" s="30">
        <v>12977.46</v>
      </c>
      <c r="G60" s="30">
        <v>19180.93</v>
      </c>
    </row>
    <row r="61" spans="1:7" s="6" customFormat="1" ht="12.75" customHeight="1">
      <c r="A61" s="35" t="s">
        <v>31</v>
      </c>
      <c r="B61" s="36" t="s">
        <v>88</v>
      </c>
      <c r="C61" s="37"/>
      <c r="D61" s="38"/>
      <c r="E61" s="51"/>
      <c r="F61" s="52">
        <v>1228492.56</v>
      </c>
      <c r="G61" s="52">
        <v>1246413.63</v>
      </c>
    </row>
    <row r="62" spans="1:7" s="6" customFormat="1" ht="12.75" customHeight="1">
      <c r="A62" s="21" t="s">
        <v>53</v>
      </c>
      <c r="B62" s="73" t="s">
        <v>89</v>
      </c>
      <c r="C62" s="74"/>
      <c r="D62" s="75"/>
      <c r="E62" s="33"/>
      <c r="F62" s="30">
        <v>1865.11</v>
      </c>
      <c r="G62" s="30">
        <v>2984.26</v>
      </c>
    </row>
    <row r="63" spans="1:7" s="6" customFormat="1" ht="12.75" customHeight="1">
      <c r="A63" s="21" t="s">
        <v>90</v>
      </c>
      <c r="B63" s="39" t="s">
        <v>91</v>
      </c>
      <c r="C63" s="26"/>
      <c r="D63" s="19"/>
      <c r="E63" s="33"/>
      <c r="F63" s="30">
        <v>4081.25</v>
      </c>
      <c r="G63" s="30">
        <v>6569.96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3"/>
      <c r="F64" s="20">
        <f>F65+F69</f>
        <v>104909.41</v>
      </c>
      <c r="G64" s="20">
        <f>G65+G69</f>
        <v>44274.81</v>
      </c>
    </row>
    <row r="65" spans="1:7" s="6" customFormat="1" ht="12.75" customHeight="1">
      <c r="A65" s="21" t="s">
        <v>19</v>
      </c>
      <c r="B65" s="22" t="s">
        <v>94</v>
      </c>
      <c r="C65" s="40"/>
      <c r="D65" s="41"/>
      <c r="E65" s="33"/>
      <c r="F65" s="20">
        <f>F66+F67+F68</f>
        <v>0</v>
      </c>
      <c r="G65" s="20">
        <f>G66+G67+G68</f>
        <v>0</v>
      </c>
    </row>
    <row r="66" spans="1:7" s="6" customFormat="1" ht="12.75" customHeight="1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.75" customHeight="1">
      <c r="A67" s="25" t="s">
        <v>23</v>
      </c>
      <c r="B67" s="26"/>
      <c r="C67" s="27" t="s">
        <v>96</v>
      </c>
      <c r="D67" s="31"/>
      <c r="E67" s="33"/>
      <c r="F67" s="30">
        <v>0</v>
      </c>
      <c r="G67" s="30">
        <v>0</v>
      </c>
    </row>
    <row r="68" spans="1:7" s="6" customFormat="1" ht="12.75" customHeight="1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.75" customHeight="1">
      <c r="A69" s="21" t="s">
        <v>31</v>
      </c>
      <c r="B69" s="36" t="s">
        <v>99</v>
      </c>
      <c r="C69" s="37"/>
      <c r="D69" s="38"/>
      <c r="E69" s="33"/>
      <c r="F69" s="20">
        <f>F70+F71+F72+F73+F74+F75+F78+F79+F80+F81+F82+F83</f>
        <v>104909.41</v>
      </c>
      <c r="G69" s="20">
        <f>G70+G71+G72+G73+G74+G75+G78+G79+G80+G81+G82+G83</f>
        <v>44274.81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.75" customHeight="1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.75" customHeight="1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.75" customHeight="1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.75" customHeight="1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.75" customHeight="1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.75" customHeight="1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0</v>
      </c>
    </row>
    <row r="77" spans="1:7" s="6" customFormat="1" ht="12.75" customHeight="1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.75" customHeight="1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.75" customHeight="1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.75" customHeight="1">
      <c r="A80" s="25" t="s">
        <v>49</v>
      </c>
      <c r="B80" s="26"/>
      <c r="C80" s="27" t="s">
        <v>112</v>
      </c>
      <c r="D80" s="31"/>
      <c r="E80" s="33"/>
      <c r="F80" s="30">
        <v>15480.83</v>
      </c>
      <c r="G80" s="30">
        <v>10803.74</v>
      </c>
    </row>
    <row r="81" spans="1:7" s="6" customFormat="1" ht="12.75" customHeight="1">
      <c r="A81" s="25" t="s">
        <v>51</v>
      </c>
      <c r="B81" s="26"/>
      <c r="C81" s="27" t="s">
        <v>113</v>
      </c>
      <c r="D81" s="31"/>
      <c r="E81" s="33"/>
      <c r="F81" s="30">
        <v>55957.51</v>
      </c>
      <c r="G81" s="30">
        <v>0</v>
      </c>
    </row>
    <row r="82" spans="1:7" s="6" customFormat="1" ht="12.75" customHeight="1">
      <c r="A82" s="25" t="s">
        <v>114</v>
      </c>
      <c r="B82" s="26"/>
      <c r="C82" s="27" t="s">
        <v>115</v>
      </c>
      <c r="D82" s="31"/>
      <c r="E82" s="33"/>
      <c r="F82" s="30">
        <v>33471.07</v>
      </c>
      <c r="G82" s="30">
        <v>33471.07</v>
      </c>
    </row>
    <row r="83" spans="1:7" s="6" customFormat="1" ht="12.75" customHeight="1">
      <c r="A83" s="25" t="s">
        <v>116</v>
      </c>
      <c r="B83" s="26"/>
      <c r="C83" s="27" t="s">
        <v>117</v>
      </c>
      <c r="D83" s="31"/>
      <c r="E83" s="32"/>
      <c r="F83" s="30">
        <v>0</v>
      </c>
      <c r="G83" s="30">
        <v>0</v>
      </c>
    </row>
    <row r="84" spans="1:7" s="6" customFormat="1" ht="12.75" customHeight="1">
      <c r="A84" s="15" t="s">
        <v>118</v>
      </c>
      <c r="B84" s="62" t="s">
        <v>119</v>
      </c>
      <c r="C84" s="63"/>
      <c r="D84" s="64"/>
      <c r="E84" s="32"/>
      <c r="F84" s="20">
        <f>F85+F86+F89+F90</f>
        <v>7018.240000000001</v>
      </c>
      <c r="G84" s="20">
        <f>G85+G86+G89+G90</f>
        <v>7677.02</v>
      </c>
    </row>
    <row r="85" spans="1:7" s="6" customFormat="1" ht="12.75" customHeight="1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.75" customHeight="1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.75" customHeight="1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.75" customHeight="1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.75" customHeight="1">
      <c r="A90" s="35" t="s">
        <v>55</v>
      </c>
      <c r="B90" s="36" t="s">
        <v>125</v>
      </c>
      <c r="C90" s="37"/>
      <c r="D90" s="38"/>
      <c r="E90" s="33"/>
      <c r="F90" s="20">
        <f>F91+F92</f>
        <v>7018.240000000001</v>
      </c>
      <c r="G90" s="20">
        <f>G91+G92</f>
        <v>7677.02</v>
      </c>
    </row>
    <row r="91" spans="1:7" s="6" customFormat="1" ht="12.75" customHeight="1">
      <c r="A91" s="25" t="s">
        <v>126</v>
      </c>
      <c r="B91" s="17"/>
      <c r="C91" s="27" t="s">
        <v>127</v>
      </c>
      <c r="D91" s="65"/>
      <c r="E91" s="32"/>
      <c r="F91" s="30">
        <v>-658.78</v>
      </c>
      <c r="G91" s="30">
        <v>2290.1</v>
      </c>
    </row>
    <row r="92" spans="1:7" s="6" customFormat="1" ht="12.75" customHeight="1">
      <c r="A92" s="25" t="s">
        <v>128</v>
      </c>
      <c r="B92" s="17"/>
      <c r="C92" s="27" t="s">
        <v>129</v>
      </c>
      <c r="D92" s="65"/>
      <c r="E92" s="32"/>
      <c r="F92" s="30">
        <v>7677.02</v>
      </c>
      <c r="G92" s="30">
        <v>5386.92</v>
      </c>
    </row>
    <row r="93" spans="1:7" s="6" customFormat="1" ht="12.75" customHeight="1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5.5" customHeight="1">
      <c r="A94" s="13"/>
      <c r="B94" s="73" t="s">
        <v>132</v>
      </c>
      <c r="C94" s="74"/>
      <c r="D94" s="75"/>
      <c r="E94" s="33"/>
      <c r="F94" s="20">
        <f>F59+F64+F84+F93</f>
        <v>1359344.03</v>
      </c>
      <c r="G94" s="20">
        <f>G59+G64+G84+G93</f>
        <v>1327100.6099999999</v>
      </c>
    </row>
    <row r="95" spans="1:7" s="6" customFormat="1" ht="12.75" customHeight="1">
      <c r="A95" s="66"/>
      <c r="B95" s="59"/>
      <c r="C95" s="59"/>
      <c r="D95" s="59"/>
      <c r="E95" s="59"/>
      <c r="F95" s="2"/>
      <c r="G95" s="2"/>
    </row>
    <row r="96" spans="1:7" s="6" customFormat="1" ht="12.75" customHeight="1">
      <c r="A96" s="70" t="s">
        <v>133</v>
      </c>
      <c r="B96" s="70"/>
      <c r="C96" s="70"/>
      <c r="D96" s="70"/>
      <c r="E96" s="70"/>
      <c r="F96" s="71" t="s">
        <v>134</v>
      </c>
      <c r="G96" s="71"/>
    </row>
    <row r="97" spans="1:7" s="9" customFormat="1" ht="11.25" customHeight="1">
      <c r="A97" s="68" t="s">
        <v>135</v>
      </c>
      <c r="B97" s="68"/>
      <c r="C97" s="68"/>
      <c r="D97" s="68"/>
      <c r="E97" s="68"/>
      <c r="F97" s="69" t="s">
        <v>136</v>
      </c>
      <c r="G97" s="69"/>
    </row>
    <row r="98" spans="1:7" s="6" customFormat="1" ht="12.75" customHeight="1">
      <c r="A98" s="72"/>
      <c r="B98" s="72"/>
      <c r="C98" s="72"/>
      <c r="D98" s="72"/>
      <c r="E98" s="11"/>
      <c r="F98" s="10"/>
      <c r="G98" s="10"/>
    </row>
    <row r="99" spans="1:7" s="6" customFormat="1" ht="12.75" customHeight="1">
      <c r="A99" s="67"/>
      <c r="B99" s="67"/>
      <c r="C99" s="67"/>
      <c r="D99" s="67"/>
      <c r="E99" s="11"/>
      <c r="F99" s="10"/>
      <c r="G99" s="10"/>
    </row>
    <row r="100" spans="1:7" s="6" customFormat="1" ht="12.75" customHeight="1">
      <c r="A100" s="70" t="s">
        <v>137</v>
      </c>
      <c r="B100" s="70"/>
      <c r="C100" s="70"/>
      <c r="D100" s="70"/>
      <c r="E100" s="70"/>
      <c r="F100" s="71" t="s">
        <v>138</v>
      </c>
      <c r="G100" s="71"/>
    </row>
    <row r="101" spans="1:7" s="9" customFormat="1" ht="12.75" customHeight="1">
      <c r="A101" s="68" t="s">
        <v>139</v>
      </c>
      <c r="B101" s="68"/>
      <c r="C101" s="68"/>
      <c r="D101" s="68"/>
      <c r="E101" s="68"/>
      <c r="F101" s="69" t="s">
        <v>136</v>
      </c>
      <c r="G101" s="6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 sheet="1" objects="1"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2018-10-31T13:24:12Z</cp:lastPrinted>
  <dcterms:modified xsi:type="dcterms:W3CDTF">2018-10-31T13:25:13Z</dcterms:modified>
  <cp:category/>
  <cp:version/>
  <cp:contentType/>
  <cp:contentStatus/>
</cp:coreProperties>
</file>