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<sst xmlns="http://schemas.openxmlformats.org/spreadsheetml/2006/main" count="173" uniqueCount="140">
  <si>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</si>
  <si>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</si>
  <si>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</si>
  <si>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</si>
  <si>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</si>
  <si>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</si>
  <si>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</si>
  <si>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</si>
  <si>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2019 m. birželio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</si>
  <si>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</si>
  <si>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</si>
  <si>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</si>
  <si>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</si>
  <si>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</si>
  <si>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</si>
  <si>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</si>
  <si>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</si>
  <si>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</si>
  <si>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</si>
  <si>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</si>
  <si>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</si>
  <si>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</si>
  <si>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</si>
  <si>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</si>
  <si>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</si>
  <si>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</si>
  <si>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</si>
  <si>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</si>
  <si>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</si>
  <si>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</si>
  <si>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</si>
  <si>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</si>
  <si>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</si>
  <si>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</si>
  <si>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</si>
  <si>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</si>
  <si>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</si>
  <si>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</si>
  <si>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</si>
  <si>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</si>
  <si>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</si>
  <si>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</si>
  <si>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</si>
  <si>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</si>
  <si>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</si>
  <si>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</si>
  <si>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</si>
  <si>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</si>
  <si>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</si>
  <si>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</si>
  <si>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</si>
  <si>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</si>
  <si>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</si>
  <si>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</si>
  <si>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</si>
  <si>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</si>
  <si>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</si>
  <si>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</si>
  <si>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</si>
  <si>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</si>
  <si>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</si>
  <si>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</si>
  <si>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</si>
  <si>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</si>
  <si>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</si>
  <si>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</si>
  <si>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</si>
  <si>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</si>
  <si>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</si>
  <si>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</si>
  <si>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</si>
  <si>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</si>
  <si>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</si>
  <si>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</si>
  <si>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</si>
  <si>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</si>
  <si>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</si>
  <si>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</si>
  <si>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</si>
  <si>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</si>
  <si>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</si>
  <si>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</si>
  <si>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</si>
  <si>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</si>
  <si>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</si>
  <si>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</si>
  <si>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</si>
  <si>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</si>
  <si>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</si>
  <si>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</si>
  <si>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</si>
  <si>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</si>
  <si>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</si>
  <si>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</si>
  <si>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</si>
  <si>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</si>
  <si>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</si>
  <si>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</si>
  <si>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</si>
  <si>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</si>
  <si>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</si>
  <si>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</si>
  <si>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</si>
  <si>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</si>
  <si>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</si>
  <si>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</si>
  <si>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</si>
  <si>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</si>
  <si>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</si>
  <si>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</si>
  <si>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</si>
  <si>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</si>
  <si>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</si>
  <si>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</si>
  <si>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</si>
  <si>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</si>
  <si>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</si>
  <si>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</si>
  <si>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</si>
  <si>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</si>
  <si>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</si>
  <si>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</si>
  <si>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</si>
  <si>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</si>
  <si>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</si>
  <si>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</si>
  <si>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</si>
  <si>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</si>
  <si>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</si>
  <si>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</si>
  <si>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</si>
  <si>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</si>
  <si>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</si>
  <si>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</si>
  <si>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</si>
  <si>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</si>
  <si>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</si>
  <si>
    <t>Remigijus Gudonis</t>
  </si>
  <si>
    <t>Direktorės pavaduotojas ūkio reikalams atliekantis direktoriaus funkcijas</t>
  </si>
  <si>
    <t>2019 m. rugpjūčio 9  d. Nr.4.2-11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</si>
</sst>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">
      <selection activeCell="M17" sqref="M17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139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9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10</v>
      </c>
      <c r="E18" s="85"/>
      <c r="F18" s="85"/>
      <c r="G18" s="85"/>
    </row>
    <row r="19" spans="1:7" ht="67.5" customHeight="1">
      <c r="A19" s="13" t="s">
        <v>11</v>
      </c>
      <c r="B19" s="86" t="s">
        <v>12</v>
      </c>
      <c r="C19" s="87"/>
      <c r="D19" s="88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F21+F27+F38+F39</f>
        <v>1219586.66</v>
      </c>
      <c r="G20" s="20">
        <f>G21+G27+G38+G39</f>
        <v>1249353.62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F22+F23+F24+F25+F26</f>
        <v>0</v>
      </c>
      <c r="G21" s="20">
        <f>G22+G23+G24+G25+G26</f>
        <v>83.3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1"/>
      <c r="E23" s="32"/>
      <c r="F23" s="30">
        <v>0</v>
      </c>
      <c r="G23" s="30">
        <v>83.3</v>
      </c>
    </row>
    <row r="24" spans="1:7" s="6" customFormat="1" ht="12.75" customHeight="1">
      <c r="A24" s="25" t="s">
        <v>24</v>
      </c>
      <c r="B24" s="26"/>
      <c r="C24" s="27" t="s">
        <v>25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28</v>
      </c>
      <c r="B26" s="26"/>
      <c r="C26" s="34" t="s">
        <v>29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30</v>
      </c>
      <c r="B27" s="36" t="s">
        <v>31</v>
      </c>
      <c r="C27" s="37"/>
      <c r="D27" s="38"/>
      <c r="E27" s="33"/>
      <c r="F27" s="20">
        <f>F28+F29+F30+F31+F32+F33+F34+F35+F36+F37</f>
        <v>1219586.66</v>
      </c>
      <c r="G27" s="20">
        <f>G28+G29+G30+G31+G32+G33+G34+G35+G36+G37</f>
        <v>1249270.32</v>
      </c>
    </row>
    <row r="28" spans="1:7" s="6" customFormat="1" ht="12.75" customHeight="1">
      <c r="A28" s="25" t="s">
        <v>32</v>
      </c>
      <c r="B28" s="26"/>
      <c r="C28" s="27" t="s">
        <v>33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34</v>
      </c>
      <c r="B29" s="26"/>
      <c r="C29" s="27" t="s">
        <v>35</v>
      </c>
      <c r="D29" s="31"/>
      <c r="E29" s="32"/>
      <c r="F29" s="30">
        <v>1175151.07</v>
      </c>
      <c r="G29" s="30">
        <v>1198600.61</v>
      </c>
    </row>
    <row r="30" spans="1:7" s="6" customFormat="1" ht="12.75" customHeight="1">
      <c r="A30" s="25" t="s">
        <v>36</v>
      </c>
      <c r="B30" s="26"/>
      <c r="C30" s="27" t="s">
        <v>37</v>
      </c>
      <c r="D30" s="31"/>
      <c r="E30" s="32"/>
      <c r="F30" s="30">
        <v>16657.89</v>
      </c>
      <c r="G30" s="30">
        <v>17547.45</v>
      </c>
    </row>
    <row r="31" spans="1:7" s="6" customFormat="1" ht="12.75" customHeight="1">
      <c r="A31" s="25" t="s">
        <v>38</v>
      </c>
      <c r="B31" s="26"/>
      <c r="C31" s="27" t="s">
        <v>39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40</v>
      </c>
      <c r="B32" s="26"/>
      <c r="C32" s="27" t="s">
        <v>41</v>
      </c>
      <c r="D32" s="31"/>
      <c r="E32" s="32"/>
      <c r="F32" s="30">
        <v>16785.92</v>
      </c>
      <c r="G32" s="30">
        <v>17405.54</v>
      </c>
    </row>
    <row r="33" spans="1:7" s="6" customFormat="1" ht="12.75" customHeight="1">
      <c r="A33" s="25" t="s">
        <v>42</v>
      </c>
      <c r="B33" s="26"/>
      <c r="C33" s="27" t="s">
        <v>43</v>
      </c>
      <c r="D33" s="31"/>
      <c r="E33" s="32"/>
      <c r="F33" s="30">
        <v>1323.78</v>
      </c>
      <c r="G33" s="30">
        <v>3674.52</v>
      </c>
    </row>
    <row r="34" spans="1:7" s="6" customFormat="1" ht="12.75" customHeight="1">
      <c r="A34" s="25" t="s">
        <v>44</v>
      </c>
      <c r="B34" s="26"/>
      <c r="C34" s="27" t="s">
        <v>45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1"/>
      <c r="E35" s="32"/>
      <c r="F35" s="30">
        <v>9210.62</v>
      </c>
      <c r="G35" s="30">
        <v>11534</v>
      </c>
    </row>
    <row r="36" spans="1:7" s="6" customFormat="1" ht="12.75" customHeight="1">
      <c r="A36" s="25" t="s">
        <v>48</v>
      </c>
      <c r="B36" s="26"/>
      <c r="C36" s="27" t="s">
        <v>49</v>
      </c>
      <c r="D36" s="31"/>
      <c r="E36" s="32"/>
      <c r="F36" s="30">
        <v>457.38</v>
      </c>
      <c r="G36" s="30">
        <v>508.2</v>
      </c>
    </row>
    <row r="37" spans="1:7" s="6" customFormat="1" ht="12.75" customHeight="1">
      <c r="A37" s="25" t="s">
        <v>50</v>
      </c>
      <c r="B37" s="26"/>
      <c r="C37" s="27" t="s">
        <v>51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52</v>
      </c>
      <c r="B38" s="39" t="s">
        <v>53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54</v>
      </c>
      <c r="B39" s="39" t="s">
        <v>55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3"/>
      <c r="F41" s="20">
        <f>F42+F48+F49+F56+F57</f>
        <v>108520.88999999998</v>
      </c>
      <c r="G41" s="20">
        <f>G42+G48+G49+G56+G57</f>
        <v>58754.07</v>
      </c>
    </row>
    <row r="42" spans="1:7" s="6" customFormat="1" ht="12.75" customHeight="1">
      <c r="A42" s="21" t="s">
        <v>18</v>
      </c>
      <c r="B42" s="22" t="s">
        <v>60</v>
      </c>
      <c r="C42" s="40"/>
      <c r="D42" s="41"/>
      <c r="E42" s="33"/>
      <c r="F42" s="20">
        <f>F43+F44+F45+F46+F47</f>
        <v>952.31</v>
      </c>
      <c r="G42" s="20">
        <f>G43+G44+G45+G46+G47</f>
        <v>1526.19</v>
      </c>
    </row>
    <row r="43" spans="1:7" s="6" customFormat="1" ht="12.75" customHeight="1">
      <c r="A43" s="25" t="s">
        <v>20</v>
      </c>
      <c r="B43" s="26"/>
      <c r="C43" s="27" t="s">
        <v>61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1"/>
      <c r="E44" s="32"/>
      <c r="F44" s="30">
        <v>952.31</v>
      </c>
      <c r="G44" s="30">
        <v>1526.19</v>
      </c>
    </row>
    <row r="45" spans="1:7" s="6" customFormat="1" ht="12.75" customHeight="1">
      <c r="A45" s="25" t="s">
        <v>24</v>
      </c>
      <c r="B45" s="26"/>
      <c r="C45" s="27" t="s">
        <v>63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28</v>
      </c>
      <c r="B47" s="17"/>
      <c r="C47" s="74" t="s">
        <v>65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30</v>
      </c>
      <c r="B48" s="42" t="s">
        <v>66</v>
      </c>
      <c r="C48" s="43"/>
      <c r="D48" s="44"/>
      <c r="E48" s="33"/>
      <c r="F48" s="30">
        <v>276.45</v>
      </c>
      <c r="G48" s="30">
        <v>373.44</v>
      </c>
    </row>
    <row r="49" spans="1:7" s="6" customFormat="1" ht="12.75" customHeight="1">
      <c r="A49" s="21" t="s">
        <v>52</v>
      </c>
      <c r="B49" s="22" t="s">
        <v>67</v>
      </c>
      <c r="C49" s="40"/>
      <c r="D49" s="41"/>
      <c r="E49" s="33"/>
      <c r="F49" s="20">
        <f>F50+F51+F52+F53+F54+F55</f>
        <v>102704.37999999999</v>
      </c>
      <c r="G49" s="20">
        <f>G50+G51+G52+G53+G54+G55</f>
        <v>53604.76</v>
      </c>
    </row>
    <row r="50" spans="1:7" s="6" customFormat="1" ht="12.75" customHeight="1">
      <c r="A50" s="25" t="s">
        <v>68</v>
      </c>
      <c r="B50" s="40"/>
      <c r="C50" s="45" t="s">
        <v>69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70</v>
      </c>
      <c r="B51" s="26"/>
      <c r="C51" s="27" t="s">
        <v>71</v>
      </c>
      <c r="D51" s="34"/>
      <c r="E51" s="48"/>
      <c r="F51" s="49">
        <v>0</v>
      </c>
      <c r="G51" s="49">
        <v>40.65</v>
      </c>
    </row>
    <row r="52" spans="1:7" s="6" customFormat="1" ht="12.75" customHeight="1">
      <c r="A52" s="25" t="s">
        <v>72</v>
      </c>
      <c r="B52" s="26"/>
      <c r="C52" s="27" t="s">
        <v>73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74</v>
      </c>
      <c r="B53" s="26"/>
      <c r="C53" s="74" t="s">
        <v>75</v>
      </c>
      <c r="D53" s="75"/>
      <c r="E53" s="33"/>
      <c r="F53" s="30">
        <v>2576.23</v>
      </c>
      <c r="G53" s="30">
        <v>2740.57</v>
      </c>
    </row>
    <row r="54" spans="1:7" s="6" customFormat="1" ht="12.75" customHeight="1">
      <c r="A54" s="25" t="s">
        <v>76</v>
      </c>
      <c r="B54" s="26"/>
      <c r="C54" s="27" t="s">
        <v>77</v>
      </c>
      <c r="D54" s="31"/>
      <c r="E54" s="33"/>
      <c r="F54" s="30">
        <v>99576.15</v>
      </c>
      <c r="G54" s="30">
        <v>50170.05</v>
      </c>
    </row>
    <row r="55" spans="1:7" s="6" customFormat="1" ht="12.75" customHeight="1">
      <c r="A55" s="25" t="s">
        <v>78</v>
      </c>
      <c r="B55" s="26"/>
      <c r="C55" s="27" t="s">
        <v>79</v>
      </c>
      <c r="D55" s="31"/>
      <c r="E55" s="33"/>
      <c r="F55" s="30">
        <v>552</v>
      </c>
      <c r="G55" s="30">
        <v>653.49</v>
      </c>
    </row>
    <row r="56" spans="1:7" s="6" customFormat="1" ht="12.75" customHeight="1">
      <c r="A56" s="21" t="s">
        <v>54</v>
      </c>
      <c r="B56" s="39" t="s">
        <v>80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81</v>
      </c>
      <c r="B57" s="39" t="s">
        <v>82</v>
      </c>
      <c r="C57" s="39"/>
      <c r="D57" s="33"/>
      <c r="E57" s="33"/>
      <c r="F57" s="30">
        <v>4587.75</v>
      </c>
      <c r="G57" s="30">
        <v>3249.68</v>
      </c>
    </row>
    <row r="58" spans="1:7" s="6" customFormat="1" ht="12.75" customHeight="1">
      <c r="A58" s="21"/>
      <c r="B58" s="36" t="s">
        <v>83</v>
      </c>
      <c r="C58" s="37"/>
      <c r="D58" s="38"/>
      <c r="E58" s="33"/>
      <c r="F58" s="20">
        <f>F20+F40+F41</f>
        <v>1328107.5499999998</v>
      </c>
      <c r="G58" s="20">
        <f>G20+G40+G41</f>
        <v>1308107.6900000002</v>
      </c>
    </row>
    <row r="59" spans="1:7" s="6" customFormat="1" ht="12.75" customHeight="1">
      <c r="A59" s="15" t="s">
        <v>84</v>
      </c>
      <c r="B59" s="16" t="s">
        <v>85</v>
      </c>
      <c r="C59" s="16"/>
      <c r="D59" s="50"/>
      <c r="E59" s="33"/>
      <c r="F59" s="20">
        <f>F60+F61+F62+F63</f>
        <v>1223399.9800000002</v>
      </c>
      <c r="G59" s="20">
        <f>G60+G61+G62+G63</f>
        <v>1253099.01</v>
      </c>
    </row>
    <row r="60" spans="1:7" s="6" customFormat="1" ht="12.75" customHeight="1">
      <c r="A60" s="21" t="s">
        <v>18</v>
      </c>
      <c r="B60" s="39" t="s">
        <v>86</v>
      </c>
      <c r="C60" s="39"/>
      <c r="D60" s="33"/>
      <c r="E60" s="33"/>
      <c r="F60" s="30">
        <v>19835.52</v>
      </c>
      <c r="G60" s="30">
        <v>21870.68</v>
      </c>
    </row>
    <row r="61" spans="1:7" s="6" customFormat="1" ht="12.75" customHeight="1">
      <c r="A61" s="35" t="s">
        <v>30</v>
      </c>
      <c r="B61" s="36" t="s">
        <v>87</v>
      </c>
      <c r="C61" s="37"/>
      <c r="D61" s="38"/>
      <c r="E61" s="51"/>
      <c r="F61" s="52">
        <v>1197819.1</v>
      </c>
      <c r="G61" s="52">
        <v>1223844.5</v>
      </c>
    </row>
    <row r="62" spans="1:7" s="6" customFormat="1" ht="12.75" customHeight="1">
      <c r="A62" s="21" t="s">
        <v>52</v>
      </c>
      <c r="B62" s="73" t="s">
        <v>88</v>
      </c>
      <c r="C62" s="74"/>
      <c r="D62" s="75"/>
      <c r="E62" s="33"/>
      <c r="F62" s="30">
        <v>1146.28</v>
      </c>
      <c r="G62" s="30">
        <v>1936.84</v>
      </c>
    </row>
    <row r="63" spans="1:7" s="6" customFormat="1" ht="12.75" customHeight="1">
      <c r="A63" s="21" t="s">
        <v>89</v>
      </c>
      <c r="B63" s="39" t="s">
        <v>90</v>
      </c>
      <c r="C63" s="26"/>
      <c r="D63" s="19"/>
      <c r="E63" s="33"/>
      <c r="F63" s="30">
        <v>4599.08</v>
      </c>
      <c r="G63" s="30">
        <v>5446.99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3"/>
      <c r="F64" s="20">
        <f>F65+F69</f>
        <v>97044.72</v>
      </c>
      <c r="G64" s="20">
        <f>G65+G69</f>
        <v>46892.69</v>
      </c>
    </row>
    <row r="65" spans="1:7" s="6" customFormat="1" ht="12.75" customHeight="1">
      <c r="A65" s="21" t="s">
        <v>18</v>
      </c>
      <c r="B65" s="22" t="s">
        <v>93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20</v>
      </c>
      <c r="B66" s="53"/>
      <c r="C66" s="27" t="s">
        <v>94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30</v>
      </c>
      <c r="B69" s="36" t="s">
        <v>98</v>
      </c>
      <c r="C69" s="37"/>
      <c r="D69" s="38"/>
      <c r="E69" s="33"/>
      <c r="F69" s="20">
        <f>F70+F71+F72+F73+F74+F75+F78+F79+F80+F81+F82+F83</f>
        <v>97044.72</v>
      </c>
      <c r="G69" s="20">
        <f>G70+G71+G72+G73+G74+G75+G78+G79+G80+G81+G82+G83</f>
        <v>46892.69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34</v>
      </c>
      <c r="B71" s="53"/>
      <c r="C71" s="27" t="s">
        <v>100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36</v>
      </c>
      <c r="B72" s="53"/>
      <c r="C72" s="27" t="s">
        <v>101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38</v>
      </c>
      <c r="B73" s="40"/>
      <c r="C73" s="56" t="s">
        <v>102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40</v>
      </c>
      <c r="B74" s="34"/>
      <c r="C74" s="34" t="s">
        <v>103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42</v>
      </c>
      <c r="B75" s="37"/>
      <c r="C75" s="58" t="s">
        <v>104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105</v>
      </c>
      <c r="B76" s="26"/>
      <c r="C76" s="34"/>
      <c r="D76" s="31" t="s">
        <v>106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107</v>
      </c>
      <c r="B77" s="26"/>
      <c r="C77" s="34"/>
      <c r="D77" s="31" t="s">
        <v>108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44</v>
      </c>
      <c r="B78" s="43"/>
      <c r="C78" s="60" t="s">
        <v>109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46</v>
      </c>
      <c r="B79" s="53"/>
      <c r="C79" s="27" t="s">
        <v>110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1"/>
      <c r="E80" s="33"/>
      <c r="F80" s="30">
        <v>7952.39</v>
      </c>
      <c r="G80" s="30">
        <v>13821.2</v>
      </c>
    </row>
    <row r="81" spans="1:7" s="6" customFormat="1" ht="12.75" customHeight="1">
      <c r="A81" s="25" t="s">
        <v>50</v>
      </c>
      <c r="B81" s="26"/>
      <c r="C81" s="27" t="s">
        <v>112</v>
      </c>
      <c r="D81" s="31"/>
      <c r="E81" s="33"/>
      <c r="F81" s="30">
        <v>56020.84</v>
      </c>
      <c r="G81" s="30">
        <v>0</v>
      </c>
    </row>
    <row r="82" spans="1:7" s="6" customFormat="1" ht="12.75" customHeight="1">
      <c r="A82" s="25" t="s">
        <v>113</v>
      </c>
      <c r="B82" s="26"/>
      <c r="C82" s="27" t="s">
        <v>114</v>
      </c>
      <c r="D82" s="31"/>
      <c r="E82" s="33"/>
      <c r="F82" s="30">
        <v>33071.49</v>
      </c>
      <c r="G82" s="30">
        <v>33071.49</v>
      </c>
    </row>
    <row r="83" spans="1:7" s="6" customFormat="1" ht="12.75" customHeight="1">
      <c r="A83" s="25" t="s">
        <v>115</v>
      </c>
      <c r="B83" s="26"/>
      <c r="C83" s="27" t="s">
        <v>116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117</v>
      </c>
      <c r="B84" s="62" t="s">
        <v>118</v>
      </c>
      <c r="C84" s="63"/>
      <c r="D84" s="64"/>
      <c r="E84" s="32"/>
      <c r="F84" s="20">
        <f>F85+F86+F89+F90</f>
        <v>7662.849999999999</v>
      </c>
      <c r="G84" s="20">
        <f>G85+G86+G89+G90</f>
        <v>8115.990000000001</v>
      </c>
    </row>
    <row r="85" spans="1:7" s="6" customFormat="1" ht="12.75" customHeight="1">
      <c r="A85" s="21" t="s">
        <v>18</v>
      </c>
      <c r="B85" s="39" t="s">
        <v>119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30</v>
      </c>
      <c r="B86" s="22" t="s">
        <v>120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52</v>
      </c>
      <c r="B89" s="34" t="s">
        <v>123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54</v>
      </c>
      <c r="B90" s="36" t="s">
        <v>124</v>
      </c>
      <c r="C90" s="37"/>
      <c r="D90" s="38"/>
      <c r="E90" s="33"/>
      <c r="F90" s="20">
        <f>F91+F92</f>
        <v>7662.849999999999</v>
      </c>
      <c r="G90" s="20">
        <f>G91+G92</f>
        <v>8115.990000000001</v>
      </c>
    </row>
    <row r="91" spans="1:7" s="6" customFormat="1" ht="12.75" customHeight="1">
      <c r="A91" s="25" t="s">
        <v>125</v>
      </c>
      <c r="B91" s="17"/>
      <c r="C91" s="27" t="s">
        <v>126</v>
      </c>
      <c r="D91" s="65"/>
      <c r="E91" s="32"/>
      <c r="F91" s="30">
        <v>-453.14</v>
      </c>
      <c r="G91" s="30">
        <v>438.97</v>
      </c>
    </row>
    <row r="92" spans="1:7" s="6" customFormat="1" ht="12.75" customHeight="1">
      <c r="A92" s="25" t="s">
        <v>127</v>
      </c>
      <c r="B92" s="17"/>
      <c r="C92" s="27" t="s">
        <v>128</v>
      </c>
      <c r="D92" s="65"/>
      <c r="E92" s="32"/>
      <c r="F92" s="30">
        <v>8115.99</v>
      </c>
      <c r="G92" s="30">
        <v>7677.02</v>
      </c>
    </row>
    <row r="93" spans="1:7" s="6" customFormat="1" ht="12.75" customHeight="1">
      <c r="A93" s="15" t="s">
        <v>129</v>
      </c>
      <c r="B93" s="62" t="s">
        <v>130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131</v>
      </c>
      <c r="C94" s="74"/>
      <c r="D94" s="75"/>
      <c r="E94" s="33"/>
      <c r="F94" s="20">
        <f>F59+F64+F84+F93</f>
        <v>1328107.5500000003</v>
      </c>
      <c r="G94" s="20">
        <f>G59+G64+G84+G93</f>
        <v>1308107.69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138</v>
      </c>
      <c r="B96" s="70"/>
      <c r="C96" s="70"/>
      <c r="D96" s="70"/>
      <c r="E96" s="70"/>
      <c r="F96" s="71" t="s">
        <v>137</v>
      </c>
      <c r="G96" s="71"/>
    </row>
    <row r="97" spans="1:7" s="9" customFormat="1" ht="11.25" customHeight="1">
      <c r="A97" s="68" t="s">
        <v>132</v>
      </c>
      <c r="B97" s="68"/>
      <c r="C97" s="68"/>
      <c r="D97" s="68"/>
      <c r="E97" s="68"/>
      <c r="F97" s="69" t="s">
        <v>133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134</v>
      </c>
      <c r="B100" s="70"/>
      <c r="C100" s="70"/>
      <c r="D100" s="70"/>
      <c r="E100" s="70"/>
      <c r="F100" s="71" t="s">
        <v>135</v>
      </c>
      <c r="G100" s="71"/>
    </row>
    <row r="101" spans="1:7" s="9" customFormat="1" ht="12.75" customHeight="1">
      <c r="A101" s="68" t="s">
        <v>136</v>
      </c>
      <c r="B101" s="68"/>
      <c r="C101" s="68"/>
      <c r="D101" s="68"/>
      <c r="E101" s="68"/>
      <c r="F101" s="69" t="s">
        <v>133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2019-08-09T09:49:39Z</cp:lastPrinted>
  <dcterms:modified xsi:type="dcterms:W3CDTF">2019-08-09T09:50:03Z</dcterms:modified>
  <cp:category/>
  <cp:version/>
  <cp:contentType/>
  <cp:contentStatus/>
</cp:coreProperties>
</file>